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20" i="1" l="1"/>
  <c r="E20" i="1" l="1"/>
  <c r="G17" i="1"/>
  <c r="G16" i="1"/>
  <c r="G18" i="1"/>
  <c r="H14" i="1" l="1"/>
  <c r="H30" i="1"/>
  <c r="H10" i="1"/>
  <c r="E30" i="1"/>
  <c r="G28" i="1"/>
  <c r="G29" i="1"/>
  <c r="H31" i="1" l="1"/>
  <c r="G30" i="1"/>
  <c r="G22" i="1"/>
  <c r="E23" i="1" l="1"/>
  <c r="E26" i="1"/>
  <c r="E14" i="1"/>
  <c r="G13" i="1"/>
  <c r="E10" i="1"/>
  <c r="G25" i="1"/>
  <c r="G19" i="1"/>
  <c r="G12" i="1"/>
  <c r="E31" i="1" l="1"/>
  <c r="G20" i="1"/>
  <c r="G14" i="1"/>
  <c r="G23" i="1"/>
  <c r="G26" i="1"/>
  <c r="G9" i="1"/>
  <c r="G10" i="1" l="1"/>
  <c r="G31" i="1" s="1"/>
</calcChain>
</file>

<file path=xl/sharedStrings.xml><?xml version="1.0" encoding="utf-8"?>
<sst xmlns="http://schemas.openxmlformats.org/spreadsheetml/2006/main" count="44" uniqueCount="38">
  <si>
    <t>L.p.</t>
  </si>
  <si>
    <t xml:space="preserve">Nr drogi </t>
  </si>
  <si>
    <t>lokalizacja</t>
  </si>
  <si>
    <t>długość  (m)</t>
  </si>
  <si>
    <t>szerokość (m)</t>
  </si>
  <si>
    <t>powierzchnia (m 2)</t>
  </si>
  <si>
    <t>4414W</t>
  </si>
  <si>
    <t>4411W</t>
  </si>
  <si>
    <t>Wielątki - Nowe Wielatki</t>
  </si>
  <si>
    <t>Gmina Somianka</t>
  </si>
  <si>
    <t>Gmina Rząśnik</t>
  </si>
  <si>
    <t>Gmina Długosiodło</t>
  </si>
  <si>
    <t>Gmina Brańszczyk</t>
  </si>
  <si>
    <t>Gmina Zabrodzie</t>
  </si>
  <si>
    <t>ŁĄCZNIE</t>
  </si>
  <si>
    <t>Somianka</t>
  </si>
  <si>
    <t>4415W</t>
  </si>
  <si>
    <t>Nowe Wielatki</t>
  </si>
  <si>
    <t>Rybno</t>
  </si>
  <si>
    <t>Tulewo - Tulewo Górne</t>
  </si>
  <si>
    <t>Gmina Wyszków</t>
  </si>
  <si>
    <t>RAZEM</t>
  </si>
  <si>
    <t>2648W</t>
  </si>
  <si>
    <t>Długosiodło , ul. Pocztowa</t>
  </si>
  <si>
    <t>4401W</t>
  </si>
  <si>
    <t>Długosiodło</t>
  </si>
  <si>
    <t>Małaszek</t>
  </si>
  <si>
    <t xml:space="preserve">4408W </t>
  </si>
  <si>
    <t>Przetycz</t>
  </si>
  <si>
    <t>4403W</t>
  </si>
  <si>
    <t>Brańszczyk, ul. Bielińska</t>
  </si>
  <si>
    <t>Mościska</t>
  </si>
  <si>
    <t>4325W</t>
  </si>
  <si>
    <t>podwójne powierzchniowe utrwalenie</t>
  </si>
  <si>
    <t>pobocza średniej szerokosci 1,25m</t>
  </si>
  <si>
    <t>długość (m)</t>
  </si>
  <si>
    <t>Wykaz dróg powiatowych do powierzchniowego podwójnego utrwalenia</t>
  </si>
  <si>
    <t>Załącznik Nr 6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</si>
</sst>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9" xfId="0" applyBorder="1"/>
    <xf numFmtId="2" fontId="5" fillId="0" borderId="9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9" xfId="0" applyFont="1" applyBorder="1"/>
    <xf numFmtId="2" fontId="5" fillId="0" borderId="9" xfId="0" applyNumberFormat="1" applyFont="1" applyBorder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/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0" xfId="0" applyAlignment="1">
      <alignment horizontal="right"/>
    </xf>
    <xf numFmtId="2" fontId="0" fillId="0" borderId="24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2" xfId="0" applyNumberFormat="1" applyBorder="1"/>
    <xf numFmtId="2" fontId="5" fillId="0" borderId="2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2"/>
  <sheetViews>
    <sheetView tabSelected="1" topLeftCell="A16" zoomScale="90" zoomScaleNormal="90" workbookViewId="0">
      <selection activeCell="M32" sqref="M32"/>
    </sheetView>
  </sheetViews>
  <sheetFormatPr defaultRowHeight="15" x14ac:dyDescent="0.25"/>
  <cols>
    <col min="2" max="2" width="5.85546875" customWidth="1"/>
    <col min="4" max="4" width="15.140625" customWidth="1"/>
    <col min="5" max="5" width="11.7109375" customWidth="1"/>
    <col min="6" max="6" width="14" customWidth="1"/>
    <col min="7" max="7" width="19" customWidth="1"/>
    <col min="8" max="8" width="16.42578125" customWidth="1"/>
    <col min="9" max="9" width="14.5703125" customWidth="1"/>
  </cols>
  <sheetData>
    <row r="2" spans="2:8" x14ac:dyDescent="0.25">
      <c r="F2" s="34" t="s">
        <v>37</v>
      </c>
      <c r="G2" s="34"/>
      <c r="H2" s="34"/>
    </row>
    <row r="3" spans="2:8" ht="18.75" x14ac:dyDescent="0.25">
      <c r="B3" s="71" t="s">
        <v>36</v>
      </c>
      <c r="C3" s="71"/>
      <c r="D3" s="71"/>
      <c r="E3" s="71"/>
      <c r="F3" s="71"/>
      <c r="G3" s="71"/>
      <c r="H3" s="71"/>
    </row>
    <row r="4" spans="2:8" ht="18.75" customHeight="1" thickBot="1" x14ac:dyDescent="0.3"/>
    <row r="5" spans="2:8" ht="35.25" customHeight="1" thickTop="1" thickBot="1" x14ac:dyDescent="0.3">
      <c r="B5" s="75" t="s">
        <v>0</v>
      </c>
      <c r="C5" s="75" t="s">
        <v>1</v>
      </c>
      <c r="D5" s="75" t="s">
        <v>2</v>
      </c>
      <c r="E5" s="50" t="s">
        <v>33</v>
      </c>
      <c r="F5" s="51"/>
      <c r="G5" s="56"/>
      <c r="H5" s="33" t="s">
        <v>34</v>
      </c>
    </row>
    <row r="6" spans="2:8" ht="32.25" customHeight="1" thickTop="1" thickBot="1" x14ac:dyDescent="0.3">
      <c r="B6" s="76"/>
      <c r="C6" s="76"/>
      <c r="D6" s="76"/>
      <c r="E6" s="8" t="s">
        <v>3</v>
      </c>
      <c r="F6" s="8" t="s">
        <v>4</v>
      </c>
      <c r="G6" s="8" t="s">
        <v>5</v>
      </c>
      <c r="H6" s="8" t="s">
        <v>35</v>
      </c>
    </row>
    <row r="7" spans="2:8" ht="16.5" thickTop="1" thickBot="1" x14ac:dyDescent="0.3"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8</v>
      </c>
    </row>
    <row r="8" spans="2:8" ht="16.5" thickTop="1" thickBot="1" x14ac:dyDescent="0.3">
      <c r="B8" s="55" t="s">
        <v>9</v>
      </c>
      <c r="C8" s="51"/>
      <c r="D8" s="51"/>
      <c r="E8" s="51"/>
      <c r="F8" s="51"/>
      <c r="G8" s="51"/>
      <c r="H8" s="56"/>
    </row>
    <row r="9" spans="2:8" ht="29.25" customHeight="1" thickTop="1" thickBot="1" x14ac:dyDescent="0.3">
      <c r="B9" s="28">
        <v>1</v>
      </c>
      <c r="C9" s="29" t="s">
        <v>6</v>
      </c>
      <c r="D9" s="26" t="s">
        <v>15</v>
      </c>
      <c r="E9" s="27">
        <v>200</v>
      </c>
      <c r="F9" s="27">
        <v>5</v>
      </c>
      <c r="G9" s="27">
        <f t="shared" ref="G9" si="0">E9*F9</f>
        <v>1000</v>
      </c>
      <c r="H9" s="35">
        <v>300</v>
      </c>
    </row>
    <row r="10" spans="2:8" ht="16.5" thickTop="1" thickBot="1" x14ac:dyDescent="0.3">
      <c r="B10" s="58" t="s">
        <v>14</v>
      </c>
      <c r="C10" s="59"/>
      <c r="D10" s="59"/>
      <c r="E10" s="4">
        <f>SUM(E9:E9)</f>
        <v>200</v>
      </c>
      <c r="F10" s="4"/>
      <c r="G10" s="4">
        <f>SUM(G9:G9)</f>
        <v>1000</v>
      </c>
      <c r="H10" s="36">
        <f>H9</f>
        <v>300</v>
      </c>
    </row>
    <row r="11" spans="2:8" ht="16.5" thickTop="1" thickBot="1" x14ac:dyDescent="0.3">
      <c r="B11" s="57" t="s">
        <v>10</v>
      </c>
      <c r="C11" s="51"/>
      <c r="D11" s="51"/>
      <c r="E11" s="51"/>
      <c r="F11" s="51"/>
      <c r="G11" s="51"/>
      <c r="H11" s="56"/>
    </row>
    <row r="12" spans="2:8" ht="29.25" customHeight="1" thickTop="1" x14ac:dyDescent="0.25">
      <c r="B12" s="22">
        <v>2</v>
      </c>
      <c r="C12" s="21" t="s">
        <v>16</v>
      </c>
      <c r="D12" s="17" t="s">
        <v>17</v>
      </c>
      <c r="E12" s="16">
        <v>420</v>
      </c>
      <c r="F12" s="16">
        <v>5</v>
      </c>
      <c r="G12" s="16">
        <f t="shared" ref="G12:G13" si="1">E12*F12</f>
        <v>2100</v>
      </c>
      <c r="H12" s="37">
        <v>500</v>
      </c>
    </row>
    <row r="13" spans="2:8" ht="30" x14ac:dyDescent="0.25">
      <c r="B13" s="23">
        <v>3</v>
      </c>
      <c r="C13" s="24" t="s">
        <v>7</v>
      </c>
      <c r="D13" s="2" t="s">
        <v>8</v>
      </c>
      <c r="E13" s="1">
        <v>300</v>
      </c>
      <c r="F13" s="1">
        <v>5</v>
      </c>
      <c r="G13" s="1">
        <f t="shared" si="1"/>
        <v>1500</v>
      </c>
      <c r="H13" s="38">
        <v>600</v>
      </c>
    </row>
    <row r="14" spans="2:8" x14ac:dyDescent="0.25">
      <c r="B14" s="69" t="s">
        <v>14</v>
      </c>
      <c r="C14" s="70"/>
      <c r="D14" s="70"/>
      <c r="E14" s="1">
        <f>SUM(E12:E13)</f>
        <v>720</v>
      </c>
      <c r="F14" s="1"/>
      <c r="G14" s="1">
        <f>SUM(G12:G13)</f>
        <v>3600</v>
      </c>
      <c r="H14" s="39">
        <f>H12+H13</f>
        <v>1100</v>
      </c>
    </row>
    <row r="15" spans="2:8" x14ac:dyDescent="0.25">
      <c r="B15" s="72" t="s">
        <v>11</v>
      </c>
      <c r="C15" s="73"/>
      <c r="D15" s="73"/>
      <c r="E15" s="73"/>
      <c r="F15" s="73"/>
      <c r="G15" s="73"/>
      <c r="H15" s="74"/>
    </row>
    <row r="16" spans="2:8" ht="30" x14ac:dyDescent="0.25">
      <c r="B16" s="18">
        <v>4</v>
      </c>
      <c r="C16" s="13" t="s">
        <v>22</v>
      </c>
      <c r="D16" s="15" t="s">
        <v>23</v>
      </c>
      <c r="E16" s="14">
        <v>250</v>
      </c>
      <c r="F16" s="14">
        <v>4.5</v>
      </c>
      <c r="G16" s="14">
        <f>E16*F16</f>
        <v>1125</v>
      </c>
      <c r="H16" s="40"/>
    </row>
    <row r="17" spans="2:8" x14ac:dyDescent="0.25">
      <c r="B17" s="48">
        <v>5</v>
      </c>
      <c r="C17" s="46" t="s">
        <v>24</v>
      </c>
      <c r="D17" s="13" t="s">
        <v>25</v>
      </c>
      <c r="E17" s="14">
        <v>500</v>
      </c>
      <c r="F17" s="14">
        <v>5.2</v>
      </c>
      <c r="G17" s="14">
        <f>E17*F17</f>
        <v>2600</v>
      </c>
      <c r="H17" s="40"/>
    </row>
    <row r="18" spans="2:8" x14ac:dyDescent="0.25">
      <c r="B18" s="49"/>
      <c r="C18" s="47"/>
      <c r="D18" s="13" t="s">
        <v>26</v>
      </c>
      <c r="E18" s="14">
        <v>300</v>
      </c>
      <c r="F18" s="14">
        <v>5.2</v>
      </c>
      <c r="G18" s="14">
        <f>E18*F18</f>
        <v>1560</v>
      </c>
      <c r="H18" s="41">
        <v>300</v>
      </c>
    </row>
    <row r="19" spans="2:8" ht="15.75" thickBot="1" x14ac:dyDescent="0.3">
      <c r="B19" s="19">
        <v>6</v>
      </c>
      <c r="C19" s="10" t="s">
        <v>27</v>
      </c>
      <c r="D19" s="10" t="s">
        <v>28</v>
      </c>
      <c r="E19" s="3">
        <v>300</v>
      </c>
      <c r="F19" s="3">
        <v>5.2</v>
      </c>
      <c r="G19" s="3">
        <f t="shared" ref="G19" si="2">E19*F19</f>
        <v>1560</v>
      </c>
      <c r="H19" s="42">
        <v>450</v>
      </c>
    </row>
    <row r="20" spans="2:8" ht="16.5" thickTop="1" thickBot="1" x14ac:dyDescent="0.3">
      <c r="B20" s="58" t="s">
        <v>14</v>
      </c>
      <c r="C20" s="59"/>
      <c r="D20" s="59"/>
      <c r="E20" s="4">
        <f>SUM(E16:E19)</f>
        <v>1350</v>
      </c>
      <c r="F20" s="4"/>
      <c r="G20" s="4">
        <f>SUM(G16:G19)</f>
        <v>6845</v>
      </c>
      <c r="H20" s="43">
        <f>H19+H18</f>
        <v>750</v>
      </c>
    </row>
    <row r="21" spans="2:8" ht="16.5" thickTop="1" thickBot="1" x14ac:dyDescent="0.3">
      <c r="B21" s="55" t="s">
        <v>12</v>
      </c>
      <c r="C21" s="60"/>
      <c r="D21" s="60"/>
      <c r="E21" s="60"/>
      <c r="F21" s="60"/>
      <c r="G21" s="60"/>
      <c r="H21" s="61"/>
    </row>
    <row r="22" spans="2:8" ht="31.5" thickTop="1" thickBot="1" x14ac:dyDescent="0.3">
      <c r="B22" s="28">
        <v>7</v>
      </c>
      <c r="C22" s="29" t="s">
        <v>29</v>
      </c>
      <c r="D22" s="10" t="s">
        <v>30</v>
      </c>
      <c r="E22" s="3">
        <v>550</v>
      </c>
      <c r="F22" s="3">
        <v>5.5</v>
      </c>
      <c r="G22" s="3">
        <f>E22*F22</f>
        <v>3025</v>
      </c>
      <c r="H22" s="42">
        <v>300</v>
      </c>
    </row>
    <row r="23" spans="2:8" ht="16.5" thickTop="1" thickBot="1" x14ac:dyDescent="0.3">
      <c r="B23" s="58" t="s">
        <v>14</v>
      </c>
      <c r="C23" s="59"/>
      <c r="D23" s="59"/>
      <c r="E23" s="4">
        <f>SUM(E22:E22)</f>
        <v>550</v>
      </c>
      <c r="F23" s="25"/>
      <c r="G23" s="4">
        <f>SUM(G22:G22)</f>
        <v>3025</v>
      </c>
      <c r="H23" s="43">
        <v>300</v>
      </c>
    </row>
    <row r="24" spans="2:8" ht="16.5" thickTop="1" thickBot="1" x14ac:dyDescent="0.3">
      <c r="B24" s="55" t="s">
        <v>13</v>
      </c>
      <c r="C24" s="60"/>
      <c r="D24" s="60"/>
      <c r="E24" s="60"/>
      <c r="F24" s="60"/>
      <c r="G24" s="60"/>
      <c r="H24" s="61"/>
    </row>
    <row r="25" spans="2:8" ht="16.5" thickTop="1" thickBot="1" x14ac:dyDescent="0.3">
      <c r="B25" s="7">
        <v>8</v>
      </c>
      <c r="C25" s="20" t="s">
        <v>32</v>
      </c>
      <c r="D25" s="20" t="s">
        <v>31</v>
      </c>
      <c r="E25" s="3">
        <v>330</v>
      </c>
      <c r="F25" s="3">
        <v>5</v>
      </c>
      <c r="G25" s="3">
        <f t="shared" ref="G25" si="3">E25*F25</f>
        <v>1650</v>
      </c>
      <c r="H25" s="31"/>
    </row>
    <row r="26" spans="2:8" ht="18" customHeight="1" thickTop="1" thickBot="1" x14ac:dyDescent="0.3">
      <c r="B26" s="58" t="s">
        <v>14</v>
      </c>
      <c r="C26" s="59"/>
      <c r="D26" s="59"/>
      <c r="E26" s="4">
        <f>SUM(E25:E25)</f>
        <v>330</v>
      </c>
      <c r="F26" s="5"/>
      <c r="G26" s="4">
        <f>SUM(G25:G25)</f>
        <v>1650</v>
      </c>
      <c r="H26" s="32"/>
    </row>
    <row r="27" spans="2:8" ht="18" customHeight="1" thickTop="1" thickBot="1" x14ac:dyDescent="0.3">
      <c r="B27" s="62" t="s">
        <v>20</v>
      </c>
      <c r="C27" s="63"/>
      <c r="D27" s="63"/>
      <c r="E27" s="63"/>
      <c r="F27" s="63"/>
      <c r="G27" s="63"/>
      <c r="H27" s="64"/>
    </row>
    <row r="28" spans="2:8" ht="18" customHeight="1" thickTop="1" x14ac:dyDescent="0.25">
      <c r="B28" s="67">
        <v>9</v>
      </c>
      <c r="C28" s="65" t="s">
        <v>6</v>
      </c>
      <c r="D28" s="24" t="s">
        <v>18</v>
      </c>
      <c r="E28" s="1">
        <v>100</v>
      </c>
      <c r="F28" s="24">
        <v>5.7</v>
      </c>
      <c r="G28" s="1">
        <f>E28*F28</f>
        <v>570</v>
      </c>
      <c r="H28" s="44"/>
    </row>
    <row r="29" spans="2:8" ht="35.25" customHeight="1" thickBot="1" x14ac:dyDescent="0.3">
      <c r="B29" s="68"/>
      <c r="C29" s="66"/>
      <c r="D29" s="10" t="s">
        <v>19</v>
      </c>
      <c r="E29" s="3">
        <v>200</v>
      </c>
      <c r="F29" s="20">
        <v>5.7</v>
      </c>
      <c r="G29" s="3">
        <f>E29*F29</f>
        <v>1140</v>
      </c>
      <c r="H29" s="42">
        <v>200</v>
      </c>
    </row>
    <row r="30" spans="2:8" ht="20.25" customHeight="1" thickTop="1" thickBot="1" x14ac:dyDescent="0.3">
      <c r="B30" s="50" t="s">
        <v>14</v>
      </c>
      <c r="C30" s="51"/>
      <c r="D30" s="52"/>
      <c r="E30" s="4">
        <f>E28+E29</f>
        <v>300</v>
      </c>
      <c r="F30" s="30"/>
      <c r="G30" s="4">
        <f>G28+G29</f>
        <v>1710</v>
      </c>
      <c r="H30" s="43">
        <f>H29</f>
        <v>200</v>
      </c>
    </row>
    <row r="31" spans="2:8" ht="21.75" customHeight="1" thickTop="1" thickBot="1" x14ac:dyDescent="0.3">
      <c r="B31" s="53" t="s">
        <v>21</v>
      </c>
      <c r="C31" s="54"/>
      <c r="D31" s="54"/>
      <c r="E31" s="12">
        <f>E10+E14+E20+E23+E26+E30</f>
        <v>3450</v>
      </c>
      <c r="F31" s="11"/>
      <c r="G31" s="6">
        <f>G10+G14+G20+G23+G26+G30</f>
        <v>17830</v>
      </c>
      <c r="H31" s="45">
        <f>H10+H14+H23+H30+H20+H26</f>
        <v>2650</v>
      </c>
    </row>
    <row r="32" spans="2:8" ht="15.75" thickTop="1" x14ac:dyDescent="0.25"/>
  </sheetData>
  <mergeCells count="22">
    <mergeCell ref="B3:H3"/>
    <mergeCell ref="B15:H15"/>
    <mergeCell ref="B5:B6"/>
    <mergeCell ref="C5:C6"/>
    <mergeCell ref="D5:D6"/>
    <mergeCell ref="E5:G5"/>
    <mergeCell ref="C17:C18"/>
    <mergeCell ref="B17:B18"/>
    <mergeCell ref="B30:D30"/>
    <mergeCell ref="B31:D31"/>
    <mergeCell ref="B8:H8"/>
    <mergeCell ref="B11:H11"/>
    <mergeCell ref="B10:D10"/>
    <mergeCell ref="B24:H24"/>
    <mergeCell ref="B21:H21"/>
    <mergeCell ref="B27:H27"/>
    <mergeCell ref="C28:C29"/>
    <mergeCell ref="B28:B29"/>
    <mergeCell ref="B14:D14"/>
    <mergeCell ref="B20:D20"/>
    <mergeCell ref="B23:D23"/>
    <mergeCell ref="B26:D26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2012-09-18T08:58:44Z</dcterms:modified>
</cp:coreProperties>
</file>