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ał nr 6" sheetId="1" r:id="rId1"/>
    <sheet name="Arkusz2" sheetId="2" r:id="rId2"/>
    <sheet name="Arkusz3" sheetId="3" r:id="rId3"/>
  </sheets>
  <definedNames>
    <definedName name="_xlnm.Print_Titles" localSheetId="0">'zał nr 6'!$6:$7</definedName>
  </definedNames>
  <calcPr fullCalcOnLoad="1"/>
</workbook>
</file>

<file path=xl/sharedStrings.xml><?xml version="1.0" encoding="utf-8"?>
<sst xmlns="http://schemas.openxmlformats.org/spreadsheetml/2006/main" count="103" uniqueCount="55">
  <si>
    <t>Lp.</t>
  </si>
  <si>
    <t>Jednostka realizująca projekt</t>
  </si>
  <si>
    <t>Okres realizacji</t>
  </si>
  <si>
    <t>Łączne nakłady finansowe</t>
  </si>
  <si>
    <t>Nakłady poniesione w 2004r.</t>
  </si>
  <si>
    <t>Wysokość wydatków w roku budżetowym 2005</t>
  </si>
  <si>
    <t>Wysokość wydatków w latach 2006-2008</t>
  </si>
  <si>
    <t>Limity wydatków na programy i projekty realizowane ze środków pochodzących z funduszy strukturalnych</t>
  </si>
  <si>
    <t>I.</t>
  </si>
  <si>
    <t>Zintegrowany program operacyjny rozwoju regionalnego</t>
  </si>
  <si>
    <t>Budzet powiatu</t>
  </si>
  <si>
    <t>Budżet gminy</t>
  </si>
  <si>
    <t>środki UE</t>
  </si>
  <si>
    <t>inne</t>
  </si>
  <si>
    <t>1.1</t>
  </si>
  <si>
    <t>Nazwa projektu i źródła finansowania</t>
  </si>
  <si>
    <t>Budzet państwa</t>
  </si>
  <si>
    <t>Budżet państwa</t>
  </si>
  <si>
    <t>Projekt:Modernizacja drogi powiatowej Nr 28533 Kunurowiec - Niemiry - Brańszczyk</t>
  </si>
  <si>
    <t>Starostwo Powiatowe w Wyszkowie</t>
  </si>
  <si>
    <t>Wydatki majątkowe razem</t>
  </si>
  <si>
    <t>Wydatki bieżące razem:</t>
  </si>
  <si>
    <t>Priorytet 3 - Rozwój lokalny</t>
  </si>
  <si>
    <t>Działanie 3.5 - Lokalna infrastruktura społeczna</t>
  </si>
  <si>
    <t>Poddziałanie 3.5.1 - Lokalna infrastruktura edukacyjna i sportowa</t>
  </si>
  <si>
    <t>Projekt: Przebudowa i wyposażenie zaplecza edukacyjnego i socjalnego I LO w Wyszkowie</t>
  </si>
  <si>
    <t>I Liceum Ogólnokształcące w Wyszkowie</t>
  </si>
  <si>
    <t>2005 - 2006</t>
  </si>
  <si>
    <t>Projekt: Wyposażenie sal dydaktycznych oraz poprawa bazy socjalnej w internacie SOSz-W w Wyszkowie</t>
  </si>
  <si>
    <t>Projekt: Rozwój lokalnej infrastruktury edukacyjnej w Centrum Kształcenia Praktycznego w Wyszkowie</t>
  </si>
  <si>
    <t>Centrum Kształcenia Praktycznego w Wyszkowie</t>
  </si>
  <si>
    <t>Działanie 3.1 - Obszary wiejskie</t>
  </si>
  <si>
    <t>Poddziałanie 3.</t>
  </si>
  <si>
    <t>Projekt: Powiatowe Centrum Kultury</t>
  </si>
  <si>
    <t>2004 - 2006</t>
  </si>
  <si>
    <t>II</t>
  </si>
  <si>
    <t>2.1</t>
  </si>
  <si>
    <t>2.2</t>
  </si>
  <si>
    <t>2.3</t>
  </si>
  <si>
    <t>2.4</t>
  </si>
  <si>
    <t>Bursa Szkolna w Wyszkowie</t>
  </si>
  <si>
    <t>Specjalny Ośrodek Szkolno - Wychowawczy w Wyszkowie</t>
  </si>
  <si>
    <t>Rady Powiatu w Wyszkowie</t>
  </si>
  <si>
    <t>Załącznik Nr 6</t>
  </si>
  <si>
    <t>Działanie 2.2 - Wyrównywanie szans edukacyjnych poprzez programy stypendialne</t>
  </si>
  <si>
    <t>Priorytet 2 - Wzmocnienie rozwoju zasobów ludzkich w regionach</t>
  </si>
  <si>
    <t>Projekt: Zwiększenie dostępu do edukacji na poziomie wyższym mieszkańców Powiatu Wyszkowskiego</t>
  </si>
  <si>
    <t>2004 - 2005</t>
  </si>
  <si>
    <t>Projekt: Pokonywanie barier w dostępie do edukacji młodzieży z terenów wiejskich</t>
  </si>
  <si>
    <t>2.5</t>
  </si>
  <si>
    <t>2.6</t>
  </si>
  <si>
    <t>Priorytet 3 - Rozwój lopkalny</t>
  </si>
  <si>
    <t>Poddziałanie - nie dotyczy</t>
  </si>
  <si>
    <t>do Uchwały Nr XXII/152/2004</t>
  </si>
  <si>
    <t>z dnia 29 grudnia 2004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</si>
</sst>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65" fontId="2" fillId="0" borderId="1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0" fontId="1" fillId="0" borderId="4" xfId="0" applyFont="1" applyBorder="1" applyAlignment="1">
      <alignment horizontal="center" vertical="top" wrapText="1"/>
    </xf>
    <xf numFmtId="165" fontId="3" fillId="0" borderId="3" xfId="15" applyNumberFormat="1" applyFont="1" applyBorder="1" applyAlignment="1">
      <alignment vertical="top"/>
    </xf>
    <xf numFmtId="165" fontId="3" fillId="0" borderId="1" xfId="15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165" fontId="4" fillId="0" borderId="4" xfId="15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center" vertical="top" wrapText="1"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65" fontId="3" fillId="0" borderId="4" xfId="15" applyNumberFormat="1" applyFont="1" applyBorder="1" applyAlignment="1">
      <alignment vertical="top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5.375" style="5" customWidth="1"/>
    <col min="2" max="2" width="30.375" style="5" customWidth="1"/>
    <col min="3" max="3" width="14.75390625" style="5" customWidth="1"/>
    <col min="4" max="4" width="7.75390625" style="5" customWidth="1"/>
    <col min="5" max="5" width="12.875" style="5" bestFit="1" customWidth="1"/>
    <col min="6" max="6" width="13.625" style="5" customWidth="1"/>
    <col min="7" max="7" width="12.125" style="5" customWidth="1"/>
    <col min="8" max="8" width="11.375" style="5" bestFit="1" customWidth="1"/>
    <col min="9" max="9" width="9.125" style="5" customWidth="1"/>
    <col min="10" max="10" width="11.375" style="5" customWidth="1"/>
    <col min="11" max="16384" width="9.125" style="5" customWidth="1"/>
  </cols>
  <sheetData>
    <row r="1" ht="11.25">
      <c r="H1" s="5" t="s">
        <v>43</v>
      </c>
    </row>
    <row r="2" ht="11.25">
      <c r="H2" s="5" t="s">
        <v>53</v>
      </c>
    </row>
    <row r="3" ht="11.25">
      <c r="H3" s="5" t="s">
        <v>42</v>
      </c>
    </row>
    <row r="4" ht="11.25">
      <c r="H4" s="5" t="s">
        <v>54</v>
      </c>
    </row>
    <row r="5" spans="2:10" ht="11.25">
      <c r="B5" s="43" t="s">
        <v>7</v>
      </c>
      <c r="C5" s="43"/>
      <c r="D5" s="43"/>
      <c r="E5" s="43"/>
      <c r="F5" s="43"/>
      <c r="G5" s="43"/>
      <c r="H5" s="43"/>
      <c r="I5" s="43"/>
      <c r="J5" s="43"/>
    </row>
    <row r="6" spans="1:10" ht="53.25" customHeight="1">
      <c r="A6" s="42" t="s">
        <v>0</v>
      </c>
      <c r="B6" s="42" t="s">
        <v>15</v>
      </c>
      <c r="C6" s="42" t="s">
        <v>1</v>
      </c>
      <c r="D6" s="42" t="s">
        <v>2</v>
      </c>
      <c r="E6" s="42" t="s">
        <v>3</v>
      </c>
      <c r="F6" s="42" t="s">
        <v>4</v>
      </c>
      <c r="G6" s="42" t="s">
        <v>5</v>
      </c>
      <c r="H6" s="44" t="s">
        <v>6</v>
      </c>
      <c r="I6" s="44"/>
      <c r="J6" s="44"/>
    </row>
    <row r="7" spans="1:10" ht="13.5" customHeight="1">
      <c r="A7" s="42"/>
      <c r="B7" s="42"/>
      <c r="C7" s="42"/>
      <c r="D7" s="42"/>
      <c r="E7" s="42"/>
      <c r="F7" s="42"/>
      <c r="G7" s="42"/>
      <c r="H7" s="4">
        <v>2006</v>
      </c>
      <c r="I7" s="4">
        <v>2007</v>
      </c>
      <c r="J7" s="4">
        <v>2008</v>
      </c>
    </row>
    <row r="8" spans="1:10" ht="13.5" customHeight="1">
      <c r="A8" s="3"/>
      <c r="B8" s="40" t="s">
        <v>20</v>
      </c>
      <c r="C8" s="41"/>
      <c r="D8" s="3"/>
      <c r="E8" s="22">
        <f>E13</f>
        <v>2259897</v>
      </c>
      <c r="F8" s="22">
        <f>F13</f>
        <v>0</v>
      </c>
      <c r="G8" s="22">
        <f>G13</f>
        <v>2259897</v>
      </c>
      <c r="H8" s="22">
        <f>H13</f>
        <v>0</v>
      </c>
      <c r="I8" s="22">
        <f>I13</f>
        <v>0</v>
      </c>
      <c r="J8" s="3"/>
    </row>
    <row r="9" spans="1:10" ht="11.25">
      <c r="A9" s="3" t="s">
        <v>8</v>
      </c>
      <c r="B9" s="29" t="s">
        <v>9</v>
      </c>
      <c r="C9" s="30"/>
      <c r="D9" s="30"/>
      <c r="E9" s="30"/>
      <c r="F9" s="31"/>
      <c r="G9" s="1"/>
      <c r="H9" s="1"/>
      <c r="I9" s="1"/>
      <c r="J9" s="1"/>
    </row>
    <row r="10" spans="1:10" ht="11.25">
      <c r="A10" s="25"/>
      <c r="B10" s="29" t="s">
        <v>51</v>
      </c>
      <c r="C10" s="30"/>
      <c r="D10" s="30"/>
      <c r="E10" s="30"/>
      <c r="F10" s="31"/>
      <c r="G10" s="1"/>
      <c r="H10" s="1"/>
      <c r="I10" s="1"/>
      <c r="J10" s="1"/>
    </row>
    <row r="11" spans="1:10" ht="11.25">
      <c r="A11" s="26"/>
      <c r="B11" s="29" t="s">
        <v>31</v>
      </c>
      <c r="C11" s="30"/>
      <c r="D11" s="30"/>
      <c r="E11" s="30"/>
      <c r="F11" s="31"/>
      <c r="G11" s="1"/>
      <c r="H11" s="1"/>
      <c r="I11" s="1"/>
      <c r="J11" s="1"/>
    </row>
    <row r="12" spans="1:10" ht="11.25">
      <c r="A12" s="26"/>
      <c r="B12" s="29" t="s">
        <v>52</v>
      </c>
      <c r="C12" s="30"/>
      <c r="D12" s="30"/>
      <c r="E12" s="30"/>
      <c r="F12" s="31"/>
      <c r="G12" s="1"/>
      <c r="H12" s="1"/>
      <c r="I12" s="1"/>
      <c r="J12" s="1"/>
    </row>
    <row r="13" spans="1:10" ht="27.75" customHeight="1">
      <c r="A13" s="45" t="s">
        <v>14</v>
      </c>
      <c r="B13" s="2" t="s">
        <v>18</v>
      </c>
      <c r="C13" s="50" t="s">
        <v>19</v>
      </c>
      <c r="D13" s="16">
        <v>2005</v>
      </c>
      <c r="E13" s="13">
        <f>SUM(E14:E18)</f>
        <v>2259897</v>
      </c>
      <c r="F13" s="39">
        <f>SUM(F14:F18)</f>
        <v>0</v>
      </c>
      <c r="G13" s="39">
        <f>SUM(G14:G18)</f>
        <v>2259897</v>
      </c>
      <c r="H13" s="21">
        <f>SUM(H14:H18)</f>
        <v>0</v>
      </c>
      <c r="I13" s="21">
        <f>SUM(I14:I18)</f>
        <v>0</v>
      </c>
      <c r="J13" s="9"/>
    </row>
    <row r="14" spans="1:10" ht="11.25">
      <c r="A14" s="45"/>
      <c r="B14" s="1" t="s">
        <v>10</v>
      </c>
      <c r="C14" s="51"/>
      <c r="D14" s="17"/>
      <c r="E14" s="9">
        <v>169493</v>
      </c>
      <c r="F14" s="9"/>
      <c r="G14" s="9">
        <v>169493</v>
      </c>
      <c r="H14" s="9"/>
      <c r="I14" s="9"/>
      <c r="J14" s="9"/>
    </row>
    <row r="15" spans="1:10" ht="11.25">
      <c r="A15" s="45"/>
      <c r="B15" s="1" t="s">
        <v>11</v>
      </c>
      <c r="C15" s="6"/>
      <c r="D15" s="17"/>
      <c r="E15" s="9">
        <v>169492</v>
      </c>
      <c r="F15" s="9"/>
      <c r="G15" s="9">
        <v>169492</v>
      </c>
      <c r="H15" s="9"/>
      <c r="I15" s="9"/>
      <c r="J15" s="9"/>
    </row>
    <row r="16" spans="1:10" ht="11.25">
      <c r="A16" s="45"/>
      <c r="B16" s="1" t="s">
        <v>16</v>
      </c>
      <c r="C16" s="6"/>
      <c r="D16" s="17"/>
      <c r="E16" s="9">
        <v>225990</v>
      </c>
      <c r="F16" s="9"/>
      <c r="G16" s="9">
        <v>225990</v>
      </c>
      <c r="H16" s="9"/>
      <c r="I16" s="9"/>
      <c r="J16" s="9"/>
    </row>
    <row r="17" spans="1:10" ht="11.25">
      <c r="A17" s="45"/>
      <c r="B17" s="1" t="s">
        <v>12</v>
      </c>
      <c r="C17" s="6"/>
      <c r="D17" s="17"/>
      <c r="E17" s="9">
        <v>1694922</v>
      </c>
      <c r="F17" s="9"/>
      <c r="G17" s="9">
        <v>1694922</v>
      </c>
      <c r="H17" s="9"/>
      <c r="I17" s="9"/>
      <c r="J17" s="9"/>
    </row>
    <row r="18" spans="1:10" ht="11.25">
      <c r="A18" s="46"/>
      <c r="B18" s="1" t="s">
        <v>13</v>
      </c>
      <c r="C18" s="7"/>
      <c r="D18" s="18"/>
      <c r="E18" s="9"/>
      <c r="F18" s="9"/>
      <c r="G18" s="9"/>
      <c r="H18" s="9"/>
      <c r="I18" s="9"/>
      <c r="J18" s="9"/>
    </row>
    <row r="19" spans="1:10" ht="11.25">
      <c r="A19" s="3" t="s">
        <v>35</v>
      </c>
      <c r="B19" s="20" t="s">
        <v>21</v>
      </c>
      <c r="C19" s="1"/>
      <c r="D19" s="19"/>
      <c r="E19" s="8">
        <f>E42+E52+E62+E72+E23+E32</f>
        <v>3909215</v>
      </c>
      <c r="F19" s="8">
        <f>F42+F52+F62+F72+F23+F32</f>
        <v>408763</v>
      </c>
      <c r="G19" s="8">
        <f>G42+G52+G62+G72+G23+G32</f>
        <v>3060603</v>
      </c>
      <c r="H19" s="8">
        <f>H42+H52+H62+H72+H23+H32</f>
        <v>439849</v>
      </c>
      <c r="I19" s="8">
        <f>I42+I52+I62+I72+I23+I32</f>
        <v>0</v>
      </c>
      <c r="J19" s="9"/>
    </row>
    <row r="20" spans="1:10" ht="11.25">
      <c r="A20" s="25"/>
      <c r="B20" s="29" t="s">
        <v>9</v>
      </c>
      <c r="C20" s="30"/>
      <c r="D20" s="32"/>
      <c r="E20" s="33"/>
      <c r="F20" s="34"/>
      <c r="G20" s="9"/>
      <c r="H20" s="9"/>
      <c r="I20" s="9"/>
      <c r="J20" s="9"/>
    </row>
    <row r="21" spans="1:10" ht="11.25">
      <c r="A21" s="26"/>
      <c r="B21" s="29" t="s">
        <v>45</v>
      </c>
      <c r="C21" s="30"/>
      <c r="D21" s="32"/>
      <c r="E21" s="33"/>
      <c r="F21" s="34"/>
      <c r="G21" s="9"/>
      <c r="H21" s="9"/>
      <c r="I21" s="9"/>
      <c r="J21" s="9"/>
    </row>
    <row r="22" spans="1:10" ht="11.25">
      <c r="A22" s="26"/>
      <c r="B22" s="29" t="s">
        <v>44</v>
      </c>
      <c r="C22" s="30"/>
      <c r="D22" s="32"/>
      <c r="E22" s="33"/>
      <c r="F22" s="34"/>
      <c r="G22" s="9"/>
      <c r="H22" s="9"/>
      <c r="I22" s="9"/>
      <c r="J22" s="9"/>
    </row>
    <row r="23" spans="1:10" ht="33.75">
      <c r="A23" s="45" t="s">
        <v>36</v>
      </c>
      <c r="B23" s="2" t="s">
        <v>46</v>
      </c>
      <c r="C23" s="11" t="s">
        <v>19</v>
      </c>
      <c r="D23" s="11" t="s">
        <v>47</v>
      </c>
      <c r="E23" s="13">
        <f>SUM(E24:E28)</f>
        <v>734800</v>
      </c>
      <c r="F23" s="13">
        <f>SUM(F24:F28)</f>
        <v>162400</v>
      </c>
      <c r="G23" s="13">
        <f>SUM(G24:G28)</f>
        <v>572400</v>
      </c>
      <c r="H23" s="13"/>
      <c r="I23" s="1"/>
      <c r="J23" s="1"/>
    </row>
    <row r="24" spans="1:10" ht="11.25">
      <c r="A24" s="45"/>
      <c r="B24" s="1" t="s">
        <v>10</v>
      </c>
      <c r="C24" s="6"/>
      <c r="D24" s="17"/>
      <c r="E24" s="9">
        <f>SUM(F24:J24)</f>
        <v>22000</v>
      </c>
      <c r="F24" s="9">
        <v>4000</v>
      </c>
      <c r="G24" s="9">
        <v>18000</v>
      </c>
      <c r="H24" s="9"/>
      <c r="I24" s="1"/>
      <c r="J24" s="1"/>
    </row>
    <row r="25" spans="1:10" ht="11.25">
      <c r="A25" s="45"/>
      <c r="B25" s="1" t="s">
        <v>11</v>
      </c>
      <c r="C25" s="6"/>
      <c r="D25" s="17"/>
      <c r="E25" s="9">
        <f>SUM(F25:J25)</f>
        <v>0</v>
      </c>
      <c r="F25" s="9"/>
      <c r="G25" s="9"/>
      <c r="H25" s="9"/>
      <c r="I25" s="1"/>
      <c r="J25" s="1"/>
    </row>
    <row r="26" spans="1:10" ht="11.25">
      <c r="A26" s="45"/>
      <c r="B26" s="1" t="s">
        <v>17</v>
      </c>
      <c r="C26" s="6"/>
      <c r="D26" s="17"/>
      <c r="E26" s="9">
        <f>SUM(F26:J26)</f>
        <v>0</v>
      </c>
      <c r="F26" s="9"/>
      <c r="G26" s="9"/>
      <c r="H26" s="9"/>
      <c r="I26" s="1"/>
      <c r="J26" s="1"/>
    </row>
    <row r="27" spans="1:10" ht="11.25">
      <c r="A27" s="45"/>
      <c r="B27" s="1" t="s">
        <v>12</v>
      </c>
      <c r="C27" s="6"/>
      <c r="D27" s="17"/>
      <c r="E27" s="9">
        <f>SUM(F27:J27)</f>
        <v>712800</v>
      </c>
      <c r="F27" s="9">
        <v>158400</v>
      </c>
      <c r="G27" s="9">
        <v>554400</v>
      </c>
      <c r="H27" s="9"/>
      <c r="I27" s="1"/>
      <c r="J27" s="1"/>
    </row>
    <row r="28" spans="1:10" ht="11.25">
      <c r="A28" s="46"/>
      <c r="B28" s="1" t="s">
        <v>13</v>
      </c>
      <c r="C28" s="7"/>
      <c r="D28" s="18"/>
      <c r="E28" s="9"/>
      <c r="F28" s="9"/>
      <c r="G28" s="9"/>
      <c r="H28" s="9"/>
      <c r="I28" s="1"/>
      <c r="J28" s="1"/>
    </row>
    <row r="29" spans="1:10" ht="11.25">
      <c r="A29" s="25"/>
      <c r="B29" s="29" t="s">
        <v>9</v>
      </c>
      <c r="C29" s="30"/>
      <c r="D29" s="32"/>
      <c r="E29" s="33"/>
      <c r="F29" s="34"/>
      <c r="G29" s="9"/>
      <c r="H29" s="9"/>
      <c r="I29" s="9"/>
      <c r="J29" s="9"/>
    </row>
    <row r="30" spans="1:10" ht="11.25">
      <c r="A30" s="26"/>
      <c r="B30" s="29" t="s">
        <v>45</v>
      </c>
      <c r="C30" s="30"/>
      <c r="D30" s="32"/>
      <c r="E30" s="33"/>
      <c r="F30" s="34"/>
      <c r="G30" s="9"/>
      <c r="H30" s="9"/>
      <c r="I30" s="9"/>
      <c r="J30" s="9"/>
    </row>
    <row r="31" spans="1:10" ht="11.25">
      <c r="A31" s="27"/>
      <c r="B31" s="29" t="s">
        <v>44</v>
      </c>
      <c r="C31" s="30"/>
      <c r="D31" s="32"/>
      <c r="E31" s="33"/>
      <c r="F31" s="34"/>
      <c r="G31" s="9"/>
      <c r="H31" s="9"/>
      <c r="I31" s="9"/>
      <c r="J31" s="9"/>
    </row>
    <row r="32" spans="1:10" ht="33.75">
      <c r="A32" s="49" t="s">
        <v>37</v>
      </c>
      <c r="B32" s="2" t="s">
        <v>48</v>
      </c>
      <c r="C32" s="11" t="s">
        <v>19</v>
      </c>
      <c r="D32" s="11" t="s">
        <v>47</v>
      </c>
      <c r="E32" s="13">
        <f>SUM(E33:E37)</f>
        <v>839600</v>
      </c>
      <c r="F32" s="13">
        <f>SUM(F33:F37)</f>
        <v>206900</v>
      </c>
      <c r="G32" s="13">
        <f>SUM(G33:G37)</f>
        <v>632700</v>
      </c>
      <c r="H32" s="13"/>
      <c r="I32" s="1"/>
      <c r="J32" s="1"/>
    </row>
    <row r="33" spans="1:10" ht="11.25">
      <c r="A33" s="49"/>
      <c r="B33" s="1" t="s">
        <v>10</v>
      </c>
      <c r="C33" s="6"/>
      <c r="D33" s="17"/>
      <c r="E33" s="9">
        <f>SUM(F33:J33)</f>
        <v>44000</v>
      </c>
      <c r="F33" s="9">
        <v>8000</v>
      </c>
      <c r="G33" s="9">
        <v>36000</v>
      </c>
      <c r="H33" s="9"/>
      <c r="I33" s="1"/>
      <c r="J33" s="1"/>
    </row>
    <row r="34" spans="1:10" ht="11.25">
      <c r="A34" s="49"/>
      <c r="B34" s="1" t="s">
        <v>11</v>
      </c>
      <c r="C34" s="6"/>
      <c r="D34" s="17"/>
      <c r="E34" s="9">
        <f>SUM(F34:J34)</f>
        <v>0</v>
      </c>
      <c r="F34" s="9"/>
      <c r="G34" s="9"/>
      <c r="H34" s="9"/>
      <c r="I34" s="1"/>
      <c r="J34" s="1"/>
    </row>
    <row r="35" spans="1:10" ht="11.25">
      <c r="A35" s="49"/>
      <c r="B35" s="1" t="s">
        <v>17</v>
      </c>
      <c r="C35" s="6"/>
      <c r="D35" s="17"/>
      <c r="E35" s="9">
        <f>SUM(F35:J35)</f>
        <v>0</v>
      </c>
      <c r="F35" s="9"/>
      <c r="G35" s="9"/>
      <c r="H35" s="9"/>
      <c r="I35" s="1"/>
      <c r="J35" s="1"/>
    </row>
    <row r="36" spans="1:10" ht="11.25">
      <c r="A36" s="49"/>
      <c r="B36" s="1" t="s">
        <v>12</v>
      </c>
      <c r="C36" s="6"/>
      <c r="D36" s="17"/>
      <c r="E36" s="9">
        <f>SUM(F36:J36)</f>
        <v>795600</v>
      </c>
      <c r="F36" s="9">
        <v>198900</v>
      </c>
      <c r="G36" s="9">
        <v>596700</v>
      </c>
      <c r="H36" s="9"/>
      <c r="I36" s="1"/>
      <c r="J36" s="1"/>
    </row>
    <row r="37" spans="1:10" ht="11.25">
      <c r="A37" s="49"/>
      <c r="B37" s="1" t="s">
        <v>13</v>
      </c>
      <c r="C37" s="7"/>
      <c r="D37" s="18"/>
      <c r="E37" s="9"/>
      <c r="F37" s="9"/>
      <c r="G37" s="9"/>
      <c r="H37" s="9"/>
      <c r="I37" s="1"/>
      <c r="J37" s="1"/>
    </row>
    <row r="38" spans="1:10" ht="11.25">
      <c r="A38" s="25"/>
      <c r="B38" s="29" t="s">
        <v>9</v>
      </c>
      <c r="C38" s="30"/>
      <c r="D38" s="32"/>
      <c r="E38" s="33"/>
      <c r="F38" s="34"/>
      <c r="G38" s="9"/>
      <c r="H38" s="9"/>
      <c r="I38" s="9"/>
      <c r="J38" s="9"/>
    </row>
    <row r="39" spans="1:10" ht="11.25">
      <c r="A39" s="26"/>
      <c r="B39" s="29" t="s">
        <v>22</v>
      </c>
      <c r="C39" s="30"/>
      <c r="D39" s="32"/>
      <c r="E39" s="33"/>
      <c r="F39" s="34"/>
      <c r="G39" s="9"/>
      <c r="H39" s="9"/>
      <c r="I39" s="9"/>
      <c r="J39" s="9"/>
    </row>
    <row r="40" spans="1:10" ht="11.25">
      <c r="A40" s="26"/>
      <c r="B40" s="29" t="s">
        <v>23</v>
      </c>
      <c r="C40" s="30"/>
      <c r="D40" s="32"/>
      <c r="E40" s="33"/>
      <c r="F40" s="34"/>
      <c r="G40" s="9"/>
      <c r="H40" s="9"/>
      <c r="I40" s="9"/>
      <c r="J40" s="9"/>
    </row>
    <row r="41" spans="1:10" ht="11.25">
      <c r="A41" s="26"/>
      <c r="B41" s="29" t="s">
        <v>24</v>
      </c>
      <c r="C41" s="30"/>
      <c r="D41" s="32"/>
      <c r="E41" s="33"/>
      <c r="F41" s="34"/>
      <c r="G41" s="9"/>
      <c r="H41" s="9"/>
      <c r="I41" s="9"/>
      <c r="J41" s="9"/>
    </row>
    <row r="42" spans="1:10" ht="34.5" customHeight="1">
      <c r="A42" s="45" t="s">
        <v>38</v>
      </c>
      <c r="B42" s="2" t="s">
        <v>25</v>
      </c>
      <c r="C42" s="11" t="s">
        <v>26</v>
      </c>
      <c r="D42" s="11" t="s">
        <v>27</v>
      </c>
      <c r="E42" s="13">
        <f>SUM(E43:E47)</f>
        <v>767757</v>
      </c>
      <c r="F42" s="13">
        <f>SUM(F43:F47)</f>
        <v>0</v>
      </c>
      <c r="G42" s="13">
        <f>SUM(G43:G47)</f>
        <v>554478</v>
      </c>
      <c r="H42" s="13">
        <f>SUM(H43:H47)</f>
        <v>213279</v>
      </c>
      <c r="I42" s="1"/>
      <c r="J42" s="1"/>
    </row>
    <row r="43" spans="1:10" ht="11.25">
      <c r="A43" s="45"/>
      <c r="B43" s="1" t="s">
        <v>10</v>
      </c>
      <c r="C43" s="6"/>
      <c r="D43" s="17"/>
      <c r="E43" s="9">
        <f>SUM(F43:J43)</f>
        <v>115164</v>
      </c>
      <c r="F43" s="9"/>
      <c r="G43" s="9">
        <v>115164</v>
      </c>
      <c r="H43" s="9"/>
      <c r="I43" s="1"/>
      <c r="J43" s="1"/>
    </row>
    <row r="44" spans="1:10" ht="11.25">
      <c r="A44" s="45"/>
      <c r="B44" s="1" t="s">
        <v>11</v>
      </c>
      <c r="C44" s="6"/>
      <c r="D44" s="17"/>
      <c r="E44" s="9">
        <f>SUM(F44:J44)</f>
        <v>0</v>
      </c>
      <c r="F44" s="9"/>
      <c r="G44" s="9"/>
      <c r="H44" s="9"/>
      <c r="I44" s="1"/>
      <c r="J44" s="1"/>
    </row>
    <row r="45" spans="1:10" ht="11.25">
      <c r="A45" s="45"/>
      <c r="B45" s="1" t="s">
        <v>17</v>
      </c>
      <c r="C45" s="6"/>
      <c r="D45" s="17"/>
      <c r="E45" s="9">
        <f>SUM(F45:J45)</f>
        <v>76776</v>
      </c>
      <c r="F45" s="9"/>
      <c r="G45" s="9">
        <v>76776</v>
      </c>
      <c r="H45" s="9"/>
      <c r="I45" s="1"/>
      <c r="J45" s="1"/>
    </row>
    <row r="46" spans="1:10" ht="11.25">
      <c r="A46" s="45"/>
      <c r="B46" s="1" t="s">
        <v>12</v>
      </c>
      <c r="C46" s="6"/>
      <c r="D46" s="17"/>
      <c r="E46" s="9">
        <f>SUM(F46:J46)</f>
        <v>575817</v>
      </c>
      <c r="F46" s="9"/>
      <c r="G46" s="9">
        <v>362538</v>
      </c>
      <c r="H46" s="9">
        <v>213279</v>
      </c>
      <c r="I46" s="1"/>
      <c r="J46" s="1"/>
    </row>
    <row r="47" spans="1:10" ht="11.25">
      <c r="A47" s="46"/>
      <c r="B47" s="1" t="s">
        <v>13</v>
      </c>
      <c r="C47" s="7"/>
      <c r="D47" s="18"/>
      <c r="E47" s="9"/>
      <c r="F47" s="9"/>
      <c r="G47" s="9"/>
      <c r="H47" s="9"/>
      <c r="I47" s="1"/>
      <c r="J47" s="1"/>
    </row>
    <row r="48" spans="1:10" ht="11.25">
      <c r="A48" s="25"/>
      <c r="B48" s="29" t="s">
        <v>9</v>
      </c>
      <c r="C48" s="30"/>
      <c r="D48" s="32"/>
      <c r="E48" s="33"/>
      <c r="F48" s="34"/>
      <c r="G48" s="9"/>
      <c r="H48" s="9"/>
      <c r="I48" s="1"/>
      <c r="J48" s="1"/>
    </row>
    <row r="49" spans="1:10" ht="11.25">
      <c r="A49" s="26"/>
      <c r="B49" s="29" t="s">
        <v>22</v>
      </c>
      <c r="C49" s="30"/>
      <c r="D49" s="32"/>
      <c r="E49" s="33"/>
      <c r="F49" s="34"/>
      <c r="G49" s="9"/>
      <c r="H49" s="9"/>
      <c r="I49" s="1"/>
      <c r="J49" s="1"/>
    </row>
    <row r="50" spans="1:10" ht="11.25">
      <c r="A50" s="26"/>
      <c r="B50" s="29" t="s">
        <v>23</v>
      </c>
      <c r="C50" s="30"/>
      <c r="D50" s="32"/>
      <c r="E50" s="33"/>
      <c r="F50" s="34"/>
      <c r="G50" s="9"/>
      <c r="H50" s="9"/>
      <c r="I50" s="1"/>
      <c r="J50" s="1"/>
    </row>
    <row r="51" spans="1:10" ht="12" customHeight="1">
      <c r="A51" s="26"/>
      <c r="B51" s="35" t="s">
        <v>24</v>
      </c>
      <c r="C51" s="36"/>
      <c r="D51" s="32"/>
      <c r="E51" s="33"/>
      <c r="F51" s="34"/>
      <c r="G51" s="9"/>
      <c r="H51" s="9"/>
      <c r="I51" s="1"/>
      <c r="J51" s="1"/>
    </row>
    <row r="52" spans="1:10" ht="45" customHeight="1">
      <c r="A52" s="47" t="s">
        <v>39</v>
      </c>
      <c r="B52" s="2" t="s">
        <v>29</v>
      </c>
      <c r="C52" s="11" t="s">
        <v>30</v>
      </c>
      <c r="D52" s="16">
        <v>2005</v>
      </c>
      <c r="E52" s="13">
        <f>SUM(E53:E57)</f>
        <v>785639</v>
      </c>
      <c r="F52" s="13">
        <f>SUM(F53:F57)</f>
        <v>6100</v>
      </c>
      <c r="G52" s="13">
        <f>SUM(G53:G57)</f>
        <v>779539</v>
      </c>
      <c r="H52" s="14"/>
      <c r="I52" s="1"/>
      <c r="J52" s="1"/>
    </row>
    <row r="53" spans="1:10" ht="11.25">
      <c r="A53" s="47"/>
      <c r="B53" s="1" t="s">
        <v>10</v>
      </c>
      <c r="C53" s="6"/>
      <c r="D53" s="17"/>
      <c r="E53" s="9">
        <f>SUM(F53:J53)</f>
        <v>117846</v>
      </c>
      <c r="F53" s="1">
        <v>6100</v>
      </c>
      <c r="G53" s="9">
        <v>111746</v>
      </c>
      <c r="H53" s="1"/>
      <c r="I53" s="1"/>
      <c r="J53" s="1"/>
    </row>
    <row r="54" spans="1:10" ht="11.25">
      <c r="A54" s="47"/>
      <c r="B54" s="1" t="s">
        <v>11</v>
      </c>
      <c r="C54" s="6"/>
      <c r="D54" s="17"/>
      <c r="E54" s="9">
        <f>SUM(F54:J54)</f>
        <v>0</v>
      </c>
      <c r="F54" s="1"/>
      <c r="G54" s="9"/>
      <c r="H54" s="1"/>
      <c r="I54" s="1"/>
      <c r="J54" s="1"/>
    </row>
    <row r="55" spans="1:10" ht="11.25">
      <c r="A55" s="47"/>
      <c r="B55" s="1" t="s">
        <v>16</v>
      </c>
      <c r="C55" s="6"/>
      <c r="D55" s="17"/>
      <c r="E55" s="9">
        <f>SUM(F55:J55)</f>
        <v>78564</v>
      </c>
      <c r="F55" s="1"/>
      <c r="G55" s="9">
        <v>78564</v>
      </c>
      <c r="H55" s="1"/>
      <c r="I55" s="1"/>
      <c r="J55" s="1"/>
    </row>
    <row r="56" spans="1:10" ht="11.25">
      <c r="A56" s="47"/>
      <c r="B56" s="1" t="s">
        <v>12</v>
      </c>
      <c r="C56" s="6"/>
      <c r="D56" s="6"/>
      <c r="E56" s="9">
        <f>SUM(F56:J56)</f>
        <v>589229</v>
      </c>
      <c r="F56" s="1"/>
      <c r="G56" s="9">
        <v>589229</v>
      </c>
      <c r="H56" s="1"/>
      <c r="I56" s="1"/>
      <c r="J56" s="1"/>
    </row>
    <row r="57" spans="1:10" ht="11.25">
      <c r="A57" s="48"/>
      <c r="B57" s="1" t="s">
        <v>13</v>
      </c>
      <c r="C57" s="7"/>
      <c r="D57" s="7"/>
      <c r="E57" s="9">
        <f>SUM(F57:J57)</f>
        <v>0</v>
      </c>
      <c r="F57" s="1"/>
      <c r="G57" s="9"/>
      <c r="H57" s="1"/>
      <c r="I57" s="1"/>
      <c r="J57" s="1"/>
    </row>
    <row r="58" spans="1:10" ht="11.25">
      <c r="A58" s="28"/>
      <c r="B58" s="29" t="s">
        <v>9</v>
      </c>
      <c r="C58" s="30"/>
      <c r="D58" s="30"/>
      <c r="E58" s="30"/>
      <c r="F58" s="31"/>
      <c r="G58" s="1"/>
      <c r="H58" s="1"/>
      <c r="I58" s="1"/>
      <c r="J58" s="1"/>
    </row>
    <row r="59" spans="1:10" ht="11.25">
      <c r="A59" s="24"/>
      <c r="B59" s="29" t="s">
        <v>22</v>
      </c>
      <c r="C59" s="30"/>
      <c r="D59" s="30"/>
      <c r="E59" s="30"/>
      <c r="F59" s="31"/>
      <c r="G59" s="1"/>
      <c r="H59" s="1"/>
      <c r="I59" s="1"/>
      <c r="J59" s="1"/>
    </row>
    <row r="60" spans="1:10" ht="11.25">
      <c r="A60" s="28"/>
      <c r="B60" s="29" t="s">
        <v>31</v>
      </c>
      <c r="C60" s="30"/>
      <c r="D60" s="30"/>
      <c r="E60" s="30"/>
      <c r="F60" s="31"/>
      <c r="G60" s="1"/>
      <c r="H60" s="1"/>
      <c r="I60" s="1"/>
      <c r="J60" s="1"/>
    </row>
    <row r="61" spans="1:10" ht="11.25">
      <c r="A61" s="23"/>
      <c r="B61" s="29" t="s">
        <v>32</v>
      </c>
      <c r="C61" s="30"/>
      <c r="D61" s="30"/>
      <c r="E61" s="30"/>
      <c r="F61" s="31"/>
      <c r="G61" s="1"/>
      <c r="H61" s="1"/>
      <c r="I61" s="1"/>
      <c r="J61" s="1"/>
    </row>
    <row r="62" spans="1:10" ht="11.25">
      <c r="A62" s="47" t="s">
        <v>49</v>
      </c>
      <c r="B62" s="2" t="s">
        <v>33</v>
      </c>
      <c r="C62" s="50" t="s">
        <v>40</v>
      </c>
      <c r="D62" s="37" t="s">
        <v>34</v>
      </c>
      <c r="E62" s="12">
        <f>SUM(E63:E67)</f>
        <v>655457</v>
      </c>
      <c r="F62" s="12">
        <f>SUM(F63:F67)</f>
        <v>33363</v>
      </c>
      <c r="G62" s="12">
        <f>SUM(G63:G67)</f>
        <v>395524</v>
      </c>
      <c r="H62" s="12">
        <f>SUM(H63:H67)</f>
        <v>226570</v>
      </c>
      <c r="I62" s="1"/>
      <c r="J62" s="1"/>
    </row>
    <row r="63" spans="1:10" ht="11.25">
      <c r="A63" s="47"/>
      <c r="B63" s="1" t="s">
        <v>10</v>
      </c>
      <c r="C63" s="51"/>
      <c r="D63" s="6"/>
      <c r="E63" s="10">
        <f>SUM(F63:H63)</f>
        <v>98318</v>
      </c>
      <c r="F63" s="10">
        <v>5004</v>
      </c>
      <c r="G63" s="9">
        <v>59329</v>
      </c>
      <c r="H63" s="9">
        <v>33985</v>
      </c>
      <c r="I63" s="1"/>
      <c r="J63" s="1"/>
    </row>
    <row r="64" spans="1:10" ht="11.25">
      <c r="A64" s="47"/>
      <c r="B64" s="1" t="s">
        <v>11</v>
      </c>
      <c r="C64" s="51"/>
      <c r="D64" s="6"/>
      <c r="E64" s="10">
        <f>SUM(F64:H64)</f>
        <v>0</v>
      </c>
      <c r="F64" s="10"/>
      <c r="G64" s="9"/>
      <c r="H64" s="9"/>
      <c r="I64" s="1"/>
      <c r="J64" s="1"/>
    </row>
    <row r="65" spans="1:10" ht="11.25">
      <c r="A65" s="47"/>
      <c r="B65" s="1" t="s">
        <v>16</v>
      </c>
      <c r="C65" s="6"/>
      <c r="D65" s="6"/>
      <c r="E65" s="10">
        <f>SUM(F65:H65)</f>
        <v>65546</v>
      </c>
      <c r="F65" s="10">
        <v>3336</v>
      </c>
      <c r="G65" s="9">
        <v>39553</v>
      </c>
      <c r="H65" s="9">
        <v>22657</v>
      </c>
      <c r="I65" s="1"/>
      <c r="J65" s="1"/>
    </row>
    <row r="66" spans="1:10" ht="11.25">
      <c r="A66" s="47"/>
      <c r="B66" s="1" t="s">
        <v>12</v>
      </c>
      <c r="C66" s="6"/>
      <c r="D66" s="6"/>
      <c r="E66" s="10">
        <f>SUM(F66:H66)</f>
        <v>491593</v>
      </c>
      <c r="F66" s="10">
        <v>25023</v>
      </c>
      <c r="G66" s="9">
        <v>296642</v>
      </c>
      <c r="H66" s="9">
        <v>169928</v>
      </c>
      <c r="I66" s="1"/>
      <c r="J66" s="1"/>
    </row>
    <row r="67" spans="1:10" ht="11.25">
      <c r="A67" s="48"/>
      <c r="B67" s="1" t="s">
        <v>13</v>
      </c>
      <c r="C67" s="7"/>
      <c r="D67" s="7"/>
      <c r="E67" s="10"/>
      <c r="F67" s="10"/>
      <c r="G67" s="9"/>
      <c r="H67" s="9"/>
      <c r="I67" s="1"/>
      <c r="J67" s="1"/>
    </row>
    <row r="68" spans="1:10" ht="11.25">
      <c r="A68" s="28"/>
      <c r="B68" s="29" t="s">
        <v>9</v>
      </c>
      <c r="C68" s="30"/>
      <c r="D68" s="30"/>
      <c r="E68" s="30"/>
      <c r="F68" s="31"/>
      <c r="G68" s="1"/>
      <c r="H68" s="1"/>
      <c r="I68" s="1"/>
      <c r="J68" s="1"/>
    </row>
    <row r="69" spans="1:10" ht="11.25">
      <c r="A69" s="23"/>
      <c r="B69" s="29" t="s">
        <v>22</v>
      </c>
      <c r="C69" s="30"/>
      <c r="D69" s="30"/>
      <c r="E69" s="30"/>
      <c r="F69" s="31"/>
      <c r="G69" s="1"/>
      <c r="H69" s="1"/>
      <c r="I69" s="1"/>
      <c r="J69" s="1"/>
    </row>
    <row r="70" spans="1:10" ht="11.25">
      <c r="A70" s="23"/>
      <c r="B70" s="29" t="s">
        <v>23</v>
      </c>
      <c r="C70" s="30"/>
      <c r="D70" s="30"/>
      <c r="E70" s="30"/>
      <c r="F70" s="31"/>
      <c r="G70" s="1"/>
      <c r="H70" s="1"/>
      <c r="I70" s="1"/>
      <c r="J70" s="1"/>
    </row>
    <row r="71" spans="1:10" ht="11.25">
      <c r="A71" s="23"/>
      <c r="B71" s="29" t="s">
        <v>24</v>
      </c>
      <c r="C71" s="30"/>
      <c r="D71" s="30"/>
      <c r="E71" s="30"/>
      <c r="F71" s="31"/>
      <c r="G71" s="1"/>
      <c r="H71" s="1"/>
      <c r="I71" s="1"/>
      <c r="J71" s="1"/>
    </row>
    <row r="72" spans="1:10" ht="46.5" customHeight="1">
      <c r="A72" s="47" t="s">
        <v>50</v>
      </c>
      <c r="B72" s="2" t="s">
        <v>28</v>
      </c>
      <c r="C72" s="11" t="s">
        <v>41</v>
      </c>
      <c r="D72" s="38">
        <v>2005</v>
      </c>
      <c r="E72" s="12">
        <f>SUM(E73:E77)</f>
        <v>125962</v>
      </c>
      <c r="F72" s="12"/>
      <c r="G72" s="13">
        <f>SUM(G73:G77)</f>
        <v>125962</v>
      </c>
      <c r="H72" s="15"/>
      <c r="I72" s="1"/>
      <c r="J72" s="1"/>
    </row>
    <row r="73" spans="1:10" ht="11.25">
      <c r="A73" s="47"/>
      <c r="B73" s="1" t="s">
        <v>10</v>
      </c>
      <c r="C73" s="6"/>
      <c r="D73" s="6"/>
      <c r="E73" s="10">
        <v>18894</v>
      </c>
      <c r="F73" s="10"/>
      <c r="G73" s="9">
        <v>18894</v>
      </c>
      <c r="H73" s="1"/>
      <c r="I73" s="1"/>
      <c r="J73" s="1"/>
    </row>
    <row r="74" spans="1:10" ht="11.25">
      <c r="A74" s="47"/>
      <c r="B74" s="1" t="s">
        <v>11</v>
      </c>
      <c r="C74" s="6"/>
      <c r="D74" s="6"/>
      <c r="E74" s="10"/>
      <c r="F74" s="10"/>
      <c r="G74" s="9"/>
      <c r="H74" s="1"/>
      <c r="I74" s="1"/>
      <c r="J74" s="1"/>
    </row>
    <row r="75" spans="1:10" ht="11.25">
      <c r="A75" s="47"/>
      <c r="B75" s="1" t="s">
        <v>16</v>
      </c>
      <c r="C75" s="6"/>
      <c r="D75" s="6"/>
      <c r="E75" s="10">
        <v>12596</v>
      </c>
      <c r="F75" s="10"/>
      <c r="G75" s="9">
        <v>12596</v>
      </c>
      <c r="H75" s="1"/>
      <c r="I75" s="1"/>
      <c r="J75" s="1"/>
    </row>
    <row r="76" spans="1:10" ht="11.25">
      <c r="A76" s="47"/>
      <c r="B76" s="1" t="s">
        <v>12</v>
      </c>
      <c r="C76" s="6"/>
      <c r="D76" s="6"/>
      <c r="E76" s="10">
        <v>94472</v>
      </c>
      <c r="F76" s="10"/>
      <c r="G76" s="9">
        <v>94472</v>
      </c>
      <c r="H76" s="1"/>
      <c r="I76" s="1"/>
      <c r="J76" s="1"/>
    </row>
    <row r="77" spans="1:10" ht="11.25">
      <c r="A77" s="48"/>
      <c r="B77" s="1" t="s">
        <v>13</v>
      </c>
      <c r="C77" s="7"/>
      <c r="D77" s="7"/>
      <c r="E77" s="10"/>
      <c r="F77" s="10"/>
      <c r="G77" s="9"/>
      <c r="H77" s="1"/>
      <c r="I77" s="1"/>
      <c r="J77" s="1"/>
    </row>
  </sheetData>
  <mergeCells count="19">
    <mergeCell ref="A62:A67"/>
    <mergeCell ref="A72:A77"/>
    <mergeCell ref="C62:C64"/>
    <mergeCell ref="C13:C14"/>
    <mergeCell ref="A6:A7"/>
    <mergeCell ref="A13:A18"/>
    <mergeCell ref="A42:A47"/>
    <mergeCell ref="A52:A57"/>
    <mergeCell ref="A32:A37"/>
    <mergeCell ref="A23:A28"/>
    <mergeCell ref="B5:J5"/>
    <mergeCell ref="H6:J6"/>
    <mergeCell ref="G6:G7"/>
    <mergeCell ref="F6:F7"/>
    <mergeCell ref="E6:E7"/>
    <mergeCell ref="B8:C8"/>
    <mergeCell ref="D6:D7"/>
    <mergeCell ref="C6:C7"/>
    <mergeCell ref="B6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Starostwo Powiatowe</cp:lastModifiedBy>
  <cp:lastPrinted>2004-12-30T11:49:02Z</cp:lastPrinted>
  <dcterms:created xsi:type="dcterms:W3CDTF">2004-11-12T13:14:05Z</dcterms:created>
  <dcterms:modified xsi:type="dcterms:W3CDTF">2004-11-12T13:34:24Z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