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firstSheet="2" activeTab="2"/>
  </bookViews>
  <sheets>
    <sheet name="koszt of" sheetId="1" r:id="rId1"/>
    <sheet name="koszt OFR" sheetId="2" r:id="rId2"/>
    <sheet name="koszt ofer 2012-2013" sheetId="3" r:id="rId3"/>
  </sheets>
  <definedNames/>
  <calcPr fullCalcOnLoad="1"/>
</workbook>
</file>

<file path=xl/sharedStrings.xml><?xml version="1.0" encoding="utf-8"?>
<sst xmlns="http://schemas.openxmlformats.org/spreadsheetml/2006/main" count="136" uniqueCount="45">
  <si>
    <t>załącznik nr. ......... do oferty</t>
  </si>
  <si>
    <t xml:space="preserve">  (pieczęć oferenta)</t>
  </si>
  <si>
    <t>Lp.</t>
  </si>
  <si>
    <t>Nazwa artykułu</t>
  </si>
  <si>
    <t>Jednostka miary</t>
  </si>
  <si>
    <t>Ilość</t>
  </si>
  <si>
    <t>Cena jednostk. netto</t>
  </si>
  <si>
    <t>Wartość netto</t>
  </si>
  <si>
    <t>Wartość brutto</t>
  </si>
  <si>
    <t>Tablice sam. prostokątne</t>
  </si>
  <si>
    <t>kpl.</t>
  </si>
  <si>
    <t>Tablice sam. (1 prost.+1kwadr.)</t>
  </si>
  <si>
    <t>Tablice do przyczep (prost.)</t>
  </si>
  <si>
    <t>szt.</t>
  </si>
  <si>
    <t>Tablice do przyczep (kwadr.)</t>
  </si>
  <si>
    <t>Tablice motocyklowe</t>
  </si>
  <si>
    <t>Tablice motorowerowe</t>
  </si>
  <si>
    <t>Tablice indywidualne</t>
  </si>
  <si>
    <t>w/g zgłoszenia</t>
  </si>
  <si>
    <t>Tablice zabytkowe samochodowe</t>
  </si>
  <si>
    <t>Tablice zabytkowe motocyklowe</t>
  </si>
  <si>
    <t>Tablice tymczasowe</t>
  </si>
  <si>
    <t xml:space="preserve"> - tablice sam. prost.</t>
  </si>
  <si>
    <t xml:space="preserve"> - tablice sam. kwadr.</t>
  </si>
  <si>
    <t xml:space="preserve"> - tablice do przyczep prost.</t>
  </si>
  <si>
    <t xml:space="preserve"> - tablice motocyklowe</t>
  </si>
  <si>
    <t>.........................................................</t>
  </si>
  <si>
    <t>(miejscowość)               (data)</t>
  </si>
  <si>
    <t xml:space="preserve">          (podpis oferenta)</t>
  </si>
  <si>
    <t>....................dn........................</t>
  </si>
  <si>
    <t>- tablice motorowerowe</t>
  </si>
  <si>
    <t>RAZEM</t>
  </si>
  <si>
    <t>KOSZTORYS OFERTOWY ROK  2008-2009</t>
  </si>
  <si>
    <t>KOSZTORYS INWESTORSKI ROK  2008-2009</t>
  </si>
  <si>
    <t>KOSZTORYS WYKONANO NA PODSTAWIE CEN  WG. UMOWY Z DNIA16 LISTOPADA  2005 R Z OBECNYM DOSTAWCĄ TABLIC WYŁONIONEGO W DRODZE PRZETARGU NIEOGRANICZONEGO.</t>
  </si>
  <si>
    <t>Cena jednostkowa netto</t>
  </si>
  <si>
    <t>Podatek VAT</t>
  </si>
  <si>
    <t>………………..</t>
  </si>
  <si>
    <t>miejscowość</t>
  </si>
  <si>
    <t>………………</t>
  </si>
  <si>
    <t>data</t>
  </si>
  <si>
    <t>…………………………</t>
  </si>
  <si>
    <t>podpis</t>
  </si>
  <si>
    <t>Załącznik Nr 3 do SIWZ</t>
  </si>
  <si>
    <t xml:space="preserve">KOSZTORYS OFERTOWY  NA WYKONANIE I DOSTAWĘ TABLIC REJESTRACYJNYCH 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</si>
</sst>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"/>
    <numFmt numFmtId="171" formatCode="0.00000"/>
    <numFmt numFmtId="172" formatCode="0.000000"/>
    <numFmt numFmtId="173" formatCode="0.0000"/>
    <numFmt numFmtId="174" formatCode="0.000"/>
    <numFmt numFmtId="175" formatCode="_-* #,##0.000\ _z_ł_-;\-* #,##0.000\ _z_ł_-;_-* &quot;-&quot;??\ _z_ł_-;_-@_-"/>
    <numFmt numFmtId="176" formatCode="_-* #,##0.0000\ _z_ł_-;\-* #,##0.0000\ _z_ł_-;_-* &quot;-&quot;??\ _z_ł_-;_-@_-"/>
  </numFmts>
  <fonts count="3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49" fontId="0" fillId="0" borderId="12" xfId="0" applyNumberFormat="1" applyFont="1" applyBorder="1" applyAlignment="1">
      <alignment horizontal="left" vertical="top" wrapText="1"/>
    </xf>
    <xf numFmtId="169" fontId="0" fillId="0" borderId="12" xfId="42" applyNumberFormat="1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1" fontId="1" fillId="0" borderId="12" xfId="0" applyNumberFormat="1" applyFont="1" applyBorder="1" applyAlignment="1">
      <alignment horizontal="center" vertical="top" wrapText="1"/>
    </xf>
    <xf numFmtId="1" fontId="0" fillId="0" borderId="0" xfId="0" applyNumberFormat="1" applyFont="1" applyAlignment="1">
      <alignment horizontal="center" vertical="top" wrapText="1"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169" fontId="2" fillId="0" borderId="13" xfId="42" applyNumberFormat="1" applyFont="1" applyBorder="1" applyAlignment="1">
      <alignment vertical="top" wrapText="1"/>
    </xf>
    <xf numFmtId="0" fontId="0" fillId="0" borderId="0" xfId="0" applyAlignment="1">
      <alignment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 wrapText="1"/>
    </xf>
    <xf numFmtId="1" fontId="2" fillId="0" borderId="12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0" fillId="0" borderId="13" xfId="0" applyBorder="1" applyAlignment="1">
      <alignment/>
    </xf>
    <xf numFmtId="0" fontId="2" fillId="0" borderId="13" xfId="0" applyFont="1" applyBorder="1" applyAlignment="1">
      <alignment/>
    </xf>
    <xf numFmtId="169" fontId="2" fillId="0" borderId="13" xfId="42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left" vertical="center" wrapText="1"/>
    </xf>
    <xf numFmtId="169" fontId="0" fillId="0" borderId="12" xfId="42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169" fontId="0" fillId="33" borderId="12" xfId="42" applyNumberFormat="1" applyFont="1" applyFill="1" applyBorder="1" applyAlignment="1">
      <alignment horizontal="left" vertical="center" wrapText="1"/>
    </xf>
    <xf numFmtId="169" fontId="0" fillId="33" borderId="12" xfId="42" applyNumberFormat="1" applyFont="1" applyFill="1" applyBorder="1" applyAlignment="1">
      <alignment vertical="top" wrapText="1"/>
    </xf>
    <xf numFmtId="0" fontId="0" fillId="33" borderId="13" xfId="0" applyFont="1" applyFill="1" applyBorder="1" applyAlignment="1">
      <alignment/>
    </xf>
    <xf numFmtId="1" fontId="2" fillId="0" borderId="10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C1">
      <selection activeCell="A25" sqref="A25:G25"/>
    </sheetView>
  </sheetViews>
  <sheetFormatPr defaultColWidth="9.140625" defaultRowHeight="12.75"/>
  <cols>
    <col min="1" max="1" width="6.421875" style="22" customWidth="1"/>
    <col min="2" max="2" width="30.7109375" style="10" customWidth="1"/>
    <col min="3" max="3" width="19.421875" style="22" customWidth="1"/>
    <col min="4" max="4" width="12.00390625" style="16" customWidth="1"/>
    <col min="5" max="5" width="17.00390625" style="22" customWidth="1"/>
    <col min="6" max="6" width="15.7109375" style="24" customWidth="1"/>
    <col min="7" max="7" width="19.421875" style="24" customWidth="1"/>
  </cols>
  <sheetData>
    <row r="1" spans="1:7" ht="30.75" customHeight="1">
      <c r="A1" s="13">
        <v>4</v>
      </c>
      <c r="B1" s="6"/>
      <c r="C1" s="13"/>
      <c r="D1" s="15"/>
      <c r="E1" s="13"/>
      <c r="F1" s="1" t="s">
        <v>0</v>
      </c>
      <c r="G1" s="1"/>
    </row>
    <row r="2" spans="1:7" ht="63.75" hidden="1">
      <c r="A2" s="13" t="s">
        <v>1</v>
      </c>
      <c r="B2" s="6"/>
      <c r="C2" s="13"/>
      <c r="D2" s="15"/>
      <c r="E2" s="13"/>
      <c r="F2" s="1"/>
      <c r="G2" s="1"/>
    </row>
    <row r="3" spans="1:7" ht="21.75" customHeight="1" thickBot="1">
      <c r="A3" s="45" t="s">
        <v>33</v>
      </c>
      <c r="B3" s="45"/>
      <c r="C3" s="45"/>
      <c r="D3" s="45"/>
      <c r="E3" s="45"/>
      <c r="F3" s="45"/>
      <c r="G3" s="2"/>
    </row>
    <row r="4" spans="1:7" ht="48" customHeight="1" thickBot="1">
      <c r="A4" s="3" t="s">
        <v>2</v>
      </c>
      <c r="B4" s="4" t="s">
        <v>3</v>
      </c>
      <c r="C4" s="4" t="s">
        <v>4</v>
      </c>
      <c r="D4" s="14" t="s">
        <v>5</v>
      </c>
      <c r="E4" s="4" t="s">
        <v>6</v>
      </c>
      <c r="F4" s="4" t="s">
        <v>7</v>
      </c>
      <c r="G4" s="4" t="s">
        <v>8</v>
      </c>
    </row>
    <row r="5" spans="1:7" s="17" customFormat="1" ht="13.5" thickBot="1">
      <c r="A5" s="25">
        <v>1</v>
      </c>
      <c r="B5" s="26">
        <v>2</v>
      </c>
      <c r="C5" s="27">
        <v>3</v>
      </c>
      <c r="D5" s="28">
        <v>4</v>
      </c>
      <c r="E5" s="27">
        <v>5</v>
      </c>
      <c r="F5" s="29">
        <v>6</v>
      </c>
      <c r="G5" s="29">
        <v>7</v>
      </c>
    </row>
    <row r="6" spans="1:7" ht="18" customHeight="1" thickBot="1">
      <c r="A6" s="5">
        <v>1</v>
      </c>
      <c r="B6" s="7" t="s">
        <v>9</v>
      </c>
      <c r="C6" s="19" t="s">
        <v>10</v>
      </c>
      <c r="D6" s="12">
        <f>4000*2+1000</f>
        <v>9000</v>
      </c>
      <c r="E6" s="12">
        <v>40</v>
      </c>
      <c r="F6" s="12">
        <f>D6*E6</f>
        <v>360000</v>
      </c>
      <c r="G6" s="12">
        <f>F6*1.22</f>
        <v>439200</v>
      </c>
    </row>
    <row r="7" spans="1:7" ht="18" customHeight="1" thickBot="1">
      <c r="A7" s="5">
        <v>2</v>
      </c>
      <c r="B7" s="7" t="s">
        <v>11</v>
      </c>
      <c r="C7" s="19" t="s">
        <v>10</v>
      </c>
      <c r="D7" s="12">
        <v>50</v>
      </c>
      <c r="E7" s="12">
        <v>40</v>
      </c>
      <c r="F7" s="12">
        <f aca="true" t="shared" si="0" ref="F7:F20">D7*E7</f>
        <v>2000</v>
      </c>
      <c r="G7" s="12">
        <f aca="true" t="shared" si="1" ref="G7:G20">F7*1.22</f>
        <v>2440</v>
      </c>
    </row>
    <row r="8" spans="1:7" ht="18.75" customHeight="1" thickBot="1">
      <c r="A8" s="5">
        <v>3</v>
      </c>
      <c r="B8" s="7" t="s">
        <v>12</v>
      </c>
      <c r="C8" s="19" t="s">
        <v>13</v>
      </c>
      <c r="D8" s="12">
        <f>295*2</f>
        <v>590</v>
      </c>
      <c r="E8" s="12">
        <v>20</v>
      </c>
      <c r="F8" s="12">
        <f t="shared" si="0"/>
        <v>11800</v>
      </c>
      <c r="G8" s="12">
        <f t="shared" si="1"/>
        <v>14396</v>
      </c>
    </row>
    <row r="9" spans="1:7" ht="18" customHeight="1" thickBot="1">
      <c r="A9" s="5">
        <v>4</v>
      </c>
      <c r="B9" s="7" t="s">
        <v>14</v>
      </c>
      <c r="C9" s="19" t="s">
        <v>13</v>
      </c>
      <c r="D9" s="12">
        <v>100</v>
      </c>
      <c r="E9" s="12">
        <v>20</v>
      </c>
      <c r="F9" s="12">
        <f t="shared" si="0"/>
        <v>2000</v>
      </c>
      <c r="G9" s="12">
        <f t="shared" si="1"/>
        <v>2440</v>
      </c>
    </row>
    <row r="10" spans="1:7" ht="17.25" customHeight="1" thickBot="1">
      <c r="A10" s="5">
        <v>5</v>
      </c>
      <c r="B10" s="7" t="s">
        <v>15</v>
      </c>
      <c r="C10" s="19" t="s">
        <v>13</v>
      </c>
      <c r="D10" s="12">
        <v>480</v>
      </c>
      <c r="E10" s="12">
        <v>14.76</v>
      </c>
      <c r="F10" s="12">
        <f t="shared" si="0"/>
        <v>7084.8</v>
      </c>
      <c r="G10" s="12">
        <f t="shared" si="1"/>
        <v>8643.456</v>
      </c>
    </row>
    <row r="11" spans="1:7" ht="17.25" customHeight="1" thickBot="1">
      <c r="A11" s="5">
        <v>6</v>
      </c>
      <c r="B11" s="7" t="s">
        <v>16</v>
      </c>
      <c r="C11" s="19" t="s">
        <v>13</v>
      </c>
      <c r="D11" s="12">
        <v>40</v>
      </c>
      <c r="E11" s="12">
        <v>14.76</v>
      </c>
      <c r="F11" s="12">
        <f t="shared" si="0"/>
        <v>590.4</v>
      </c>
      <c r="G11" s="12">
        <f t="shared" si="1"/>
        <v>720.288</v>
      </c>
    </row>
    <row r="12" spans="1:7" ht="18.75" customHeight="1" thickBot="1">
      <c r="A12" s="5">
        <v>7</v>
      </c>
      <c r="B12" s="7" t="s">
        <v>17</v>
      </c>
      <c r="C12" s="19" t="s">
        <v>18</v>
      </c>
      <c r="D12" s="12"/>
      <c r="E12" s="12">
        <v>40</v>
      </c>
      <c r="F12" s="12">
        <f t="shared" si="0"/>
        <v>0</v>
      </c>
      <c r="G12" s="12">
        <f t="shared" si="1"/>
        <v>0</v>
      </c>
    </row>
    <row r="13" spans="1:7" ht="24.75" customHeight="1" thickBot="1">
      <c r="A13" s="5">
        <v>8</v>
      </c>
      <c r="B13" s="7" t="s">
        <v>19</v>
      </c>
      <c r="C13" s="19" t="s">
        <v>18</v>
      </c>
      <c r="D13" s="12"/>
      <c r="E13" s="12">
        <v>40</v>
      </c>
      <c r="F13" s="12">
        <f t="shared" si="0"/>
        <v>0</v>
      </c>
      <c r="G13" s="12">
        <f t="shared" si="1"/>
        <v>0</v>
      </c>
    </row>
    <row r="14" spans="1:7" ht="16.5" customHeight="1" thickBot="1">
      <c r="A14" s="5">
        <v>9</v>
      </c>
      <c r="B14" s="7" t="s">
        <v>20</v>
      </c>
      <c r="C14" s="19" t="s">
        <v>18</v>
      </c>
      <c r="D14" s="12"/>
      <c r="E14" s="12">
        <v>14.76</v>
      </c>
      <c r="F14" s="12">
        <f t="shared" si="0"/>
        <v>0</v>
      </c>
      <c r="G14" s="12">
        <f t="shared" si="1"/>
        <v>0</v>
      </c>
    </row>
    <row r="15" spans="1:7" ht="18.75" customHeight="1" thickBot="1">
      <c r="A15" s="5">
        <v>10</v>
      </c>
      <c r="B15" s="7" t="s">
        <v>21</v>
      </c>
      <c r="C15" s="19"/>
      <c r="D15" s="12"/>
      <c r="E15" s="12"/>
      <c r="F15" s="12">
        <f t="shared" si="0"/>
        <v>0</v>
      </c>
      <c r="G15" s="12">
        <f t="shared" si="1"/>
        <v>0</v>
      </c>
    </row>
    <row r="16" spans="1:7" ht="17.25" customHeight="1" thickBot="1">
      <c r="A16" s="5">
        <v>11</v>
      </c>
      <c r="B16" s="7" t="s">
        <v>22</v>
      </c>
      <c r="C16" s="19" t="s">
        <v>10</v>
      </c>
      <c r="D16" s="12">
        <v>100</v>
      </c>
      <c r="E16" s="12">
        <v>40</v>
      </c>
      <c r="F16" s="12">
        <f t="shared" si="0"/>
        <v>4000</v>
      </c>
      <c r="G16" s="12">
        <f t="shared" si="1"/>
        <v>4880</v>
      </c>
    </row>
    <row r="17" spans="1:7" ht="19.5" customHeight="1" thickBot="1">
      <c r="A17" s="5">
        <v>12</v>
      </c>
      <c r="B17" s="7" t="s">
        <v>23</v>
      </c>
      <c r="C17" s="19" t="s">
        <v>10</v>
      </c>
      <c r="D17" s="12">
        <v>10</v>
      </c>
      <c r="E17" s="12">
        <v>20</v>
      </c>
      <c r="F17" s="12">
        <f t="shared" si="0"/>
        <v>200</v>
      </c>
      <c r="G17" s="12">
        <f t="shared" si="1"/>
        <v>244</v>
      </c>
    </row>
    <row r="18" spans="1:7" ht="18.75" customHeight="1" thickBot="1">
      <c r="A18" s="5">
        <v>13</v>
      </c>
      <c r="B18" s="7" t="s">
        <v>24</v>
      </c>
      <c r="C18" s="19" t="s">
        <v>13</v>
      </c>
      <c r="D18" s="12">
        <v>20</v>
      </c>
      <c r="E18" s="12">
        <v>20</v>
      </c>
      <c r="F18" s="12">
        <f t="shared" si="0"/>
        <v>400</v>
      </c>
      <c r="G18" s="12">
        <f t="shared" si="1"/>
        <v>488</v>
      </c>
    </row>
    <row r="19" spans="1:7" ht="18.75" customHeight="1" thickBot="1">
      <c r="A19" s="5">
        <v>14</v>
      </c>
      <c r="B19" s="11" t="s">
        <v>30</v>
      </c>
      <c r="C19" s="19" t="s">
        <v>13</v>
      </c>
      <c r="D19" s="12">
        <v>20</v>
      </c>
      <c r="E19" s="12">
        <v>14.76</v>
      </c>
      <c r="F19" s="12">
        <f t="shared" si="0"/>
        <v>295.2</v>
      </c>
      <c r="G19" s="12">
        <f t="shared" si="1"/>
        <v>360.144</v>
      </c>
    </row>
    <row r="20" spans="1:7" ht="19.5" customHeight="1" thickBot="1">
      <c r="A20" s="5">
        <v>15</v>
      </c>
      <c r="B20" s="7" t="s">
        <v>25</v>
      </c>
      <c r="C20" s="19" t="s">
        <v>13</v>
      </c>
      <c r="D20" s="12">
        <v>20</v>
      </c>
      <c r="E20" s="12">
        <v>14.76</v>
      </c>
      <c r="F20" s="12">
        <f t="shared" si="0"/>
        <v>295.2</v>
      </c>
      <c r="G20" s="12">
        <f t="shared" si="1"/>
        <v>360.144</v>
      </c>
    </row>
    <row r="21" spans="1:7" s="18" customFormat="1" ht="18" customHeight="1" thickBot="1">
      <c r="A21" s="46" t="s">
        <v>31</v>
      </c>
      <c r="B21" s="47"/>
      <c r="C21" s="47"/>
      <c r="D21" s="23">
        <f>SUM(D6:D20)</f>
        <v>10430</v>
      </c>
      <c r="E21" s="23"/>
      <c r="F21" s="23">
        <f>SUM(F6:F20)</f>
        <v>388665.60000000003</v>
      </c>
      <c r="G21" s="23">
        <f>SUM(G6:G20)</f>
        <v>474172.03199999995</v>
      </c>
    </row>
    <row r="22" spans="1:7" ht="12.75">
      <c r="A22" s="13"/>
      <c r="B22" s="6"/>
      <c r="C22" s="13"/>
      <c r="D22" s="15"/>
      <c r="E22" s="13"/>
      <c r="F22" s="1"/>
      <c r="G22" s="1"/>
    </row>
    <row r="23" spans="1:7" ht="49.5" customHeight="1">
      <c r="A23" s="13"/>
      <c r="B23" s="8" t="s">
        <v>29</v>
      </c>
      <c r="C23" s="20" t="s">
        <v>26</v>
      </c>
      <c r="D23" s="15"/>
      <c r="E23" s="13"/>
      <c r="F23" s="1"/>
      <c r="G23" s="1"/>
    </row>
    <row r="24" spans="1:7" ht="31.5" customHeight="1">
      <c r="A24" s="13"/>
      <c r="B24" s="9" t="s">
        <v>27</v>
      </c>
      <c r="C24" s="21" t="s">
        <v>28</v>
      </c>
      <c r="D24" s="15"/>
      <c r="E24" s="13"/>
      <c r="F24" s="1"/>
      <c r="G24" s="1"/>
    </row>
    <row r="25" spans="1:7" ht="27" customHeight="1">
      <c r="A25" s="48" t="s">
        <v>34</v>
      </c>
      <c r="B25" s="48"/>
      <c r="C25" s="48"/>
      <c r="D25" s="48"/>
      <c r="E25" s="48"/>
      <c r="F25" s="48"/>
      <c r="G25" s="48"/>
    </row>
  </sheetData>
  <sheetProtection/>
  <mergeCells count="3">
    <mergeCell ref="A3:F3"/>
    <mergeCell ref="A21:C21"/>
    <mergeCell ref="A25:G25"/>
  </mergeCells>
  <printOptions/>
  <pageMargins left="0.75" right="0.75" top="0.54" bottom="0.34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B4">
      <selection activeCell="C13" sqref="C13"/>
    </sheetView>
  </sheetViews>
  <sheetFormatPr defaultColWidth="9.140625" defaultRowHeight="12.75"/>
  <cols>
    <col min="1" max="1" width="6.421875" style="22" customWidth="1"/>
    <col min="2" max="2" width="30.7109375" style="10" customWidth="1"/>
    <col min="3" max="3" width="19.421875" style="22" customWidth="1"/>
    <col min="4" max="4" width="12.00390625" style="16" customWidth="1"/>
    <col min="5" max="5" width="17.00390625" style="22" customWidth="1"/>
    <col min="6" max="6" width="15.7109375" style="24" customWidth="1"/>
    <col min="7" max="7" width="19.421875" style="24" customWidth="1"/>
  </cols>
  <sheetData>
    <row r="1" spans="1:7" ht="30.75" customHeight="1">
      <c r="A1" s="13">
        <v>4</v>
      </c>
      <c r="B1" s="6"/>
      <c r="C1" s="13"/>
      <c r="D1" s="15"/>
      <c r="E1" s="13"/>
      <c r="F1" s="1" t="s">
        <v>0</v>
      </c>
      <c r="G1" s="1"/>
    </row>
    <row r="2" spans="1:7" ht="63.75" hidden="1">
      <c r="A2" s="13" t="s">
        <v>1</v>
      </c>
      <c r="B2" s="6"/>
      <c r="C2" s="13"/>
      <c r="D2" s="15"/>
      <c r="E2" s="13"/>
      <c r="F2" s="1"/>
      <c r="G2" s="1"/>
    </row>
    <row r="3" spans="1:7" ht="21.75" customHeight="1" thickBot="1">
      <c r="A3" s="45" t="s">
        <v>32</v>
      </c>
      <c r="B3" s="45"/>
      <c r="C3" s="45"/>
      <c r="D3" s="45"/>
      <c r="E3" s="45"/>
      <c r="F3" s="45"/>
      <c r="G3" s="2"/>
    </row>
    <row r="4" spans="1:7" ht="48" customHeight="1" thickBot="1">
      <c r="A4" s="3" t="s">
        <v>2</v>
      </c>
      <c r="B4" s="4" t="s">
        <v>3</v>
      </c>
      <c r="C4" s="4" t="s">
        <v>4</v>
      </c>
      <c r="D4" s="14" t="s">
        <v>5</v>
      </c>
      <c r="E4" s="4" t="s">
        <v>6</v>
      </c>
      <c r="F4" s="4" t="s">
        <v>7</v>
      </c>
      <c r="G4" s="4" t="s">
        <v>8</v>
      </c>
    </row>
    <row r="5" spans="1:7" s="17" customFormat="1" ht="13.5" thickBot="1">
      <c r="A5" s="25">
        <v>1</v>
      </c>
      <c r="B5" s="27">
        <v>2</v>
      </c>
      <c r="C5" s="27">
        <v>3</v>
      </c>
      <c r="D5" s="28">
        <v>4</v>
      </c>
      <c r="E5" s="27">
        <v>5</v>
      </c>
      <c r="F5" s="27">
        <v>6</v>
      </c>
      <c r="G5" s="27">
        <v>7</v>
      </c>
    </row>
    <row r="6" spans="1:7" ht="18" customHeight="1" thickBot="1">
      <c r="A6" s="5">
        <v>1</v>
      </c>
      <c r="B6" s="7" t="s">
        <v>9</v>
      </c>
      <c r="C6" s="19" t="s">
        <v>10</v>
      </c>
      <c r="D6" s="12">
        <f>4000*2+1000</f>
        <v>9000</v>
      </c>
      <c r="E6" s="12"/>
      <c r="F6" s="12"/>
      <c r="G6" s="12"/>
    </row>
    <row r="7" spans="1:7" ht="18" customHeight="1" thickBot="1">
      <c r="A7" s="5">
        <v>2</v>
      </c>
      <c r="B7" s="7" t="s">
        <v>11</v>
      </c>
      <c r="C7" s="19" t="s">
        <v>10</v>
      </c>
      <c r="D7" s="12">
        <v>50</v>
      </c>
      <c r="E7" s="12"/>
      <c r="F7" s="12"/>
      <c r="G7" s="12"/>
    </row>
    <row r="8" spans="1:7" ht="18.75" customHeight="1" thickBot="1">
      <c r="A8" s="5">
        <v>3</v>
      </c>
      <c r="B8" s="7" t="s">
        <v>12</v>
      </c>
      <c r="C8" s="19" t="s">
        <v>13</v>
      </c>
      <c r="D8" s="12">
        <f>295*2</f>
        <v>590</v>
      </c>
      <c r="E8" s="12"/>
      <c r="F8" s="12"/>
      <c r="G8" s="12"/>
    </row>
    <row r="9" spans="1:7" ht="18" customHeight="1" thickBot="1">
      <c r="A9" s="5">
        <v>4</v>
      </c>
      <c r="B9" s="7" t="s">
        <v>14</v>
      </c>
      <c r="C9" s="19" t="s">
        <v>13</v>
      </c>
      <c r="D9" s="12">
        <v>100</v>
      </c>
      <c r="E9" s="12"/>
      <c r="F9" s="12"/>
      <c r="G9" s="12"/>
    </row>
    <row r="10" spans="1:7" ht="17.25" customHeight="1" thickBot="1">
      <c r="A10" s="5">
        <v>5</v>
      </c>
      <c r="B10" s="7" t="s">
        <v>15</v>
      </c>
      <c r="C10" s="19" t="s">
        <v>13</v>
      </c>
      <c r="D10" s="12">
        <v>480</v>
      </c>
      <c r="E10" s="12"/>
      <c r="F10" s="12"/>
      <c r="G10" s="12"/>
    </row>
    <row r="11" spans="1:7" ht="17.25" customHeight="1" thickBot="1">
      <c r="A11" s="5">
        <v>6</v>
      </c>
      <c r="B11" s="7" t="s">
        <v>16</v>
      </c>
      <c r="C11" s="19" t="s">
        <v>13</v>
      </c>
      <c r="D11" s="12">
        <v>40</v>
      </c>
      <c r="E11" s="12"/>
      <c r="F11" s="12"/>
      <c r="G11" s="12"/>
    </row>
    <row r="12" spans="1:7" ht="18.75" customHeight="1" thickBot="1">
      <c r="A12" s="5">
        <v>7</v>
      </c>
      <c r="B12" s="7" t="s">
        <v>17</v>
      </c>
      <c r="C12" s="19" t="s">
        <v>18</v>
      </c>
      <c r="D12" s="12"/>
      <c r="E12" s="12"/>
      <c r="F12" s="12"/>
      <c r="G12" s="12"/>
    </row>
    <row r="13" spans="1:7" ht="24.75" customHeight="1" thickBot="1">
      <c r="A13" s="5">
        <v>8</v>
      </c>
      <c r="B13" s="7" t="s">
        <v>19</v>
      </c>
      <c r="C13" s="19" t="s">
        <v>18</v>
      </c>
      <c r="D13" s="12"/>
      <c r="E13" s="12"/>
      <c r="F13" s="12"/>
      <c r="G13" s="12"/>
    </row>
    <row r="14" spans="1:7" ht="16.5" customHeight="1" thickBot="1">
      <c r="A14" s="5">
        <v>9</v>
      </c>
      <c r="B14" s="7" t="s">
        <v>20</v>
      </c>
      <c r="C14" s="19" t="s">
        <v>18</v>
      </c>
      <c r="D14" s="12"/>
      <c r="E14" s="12"/>
      <c r="F14" s="12"/>
      <c r="G14" s="12"/>
    </row>
    <row r="15" spans="1:7" ht="18.75" customHeight="1" thickBot="1">
      <c r="A15" s="5">
        <v>10</v>
      </c>
      <c r="B15" s="7" t="s">
        <v>21</v>
      </c>
      <c r="C15" s="19"/>
      <c r="D15" s="12"/>
      <c r="E15" s="12"/>
      <c r="F15" s="12"/>
      <c r="G15" s="12"/>
    </row>
    <row r="16" spans="1:7" ht="17.25" customHeight="1" thickBot="1">
      <c r="A16" s="5">
        <v>11</v>
      </c>
      <c r="B16" s="7" t="s">
        <v>22</v>
      </c>
      <c r="C16" s="19" t="s">
        <v>10</v>
      </c>
      <c r="D16" s="12">
        <v>100</v>
      </c>
      <c r="E16" s="12"/>
      <c r="F16" s="12"/>
      <c r="G16" s="12"/>
    </row>
    <row r="17" spans="1:7" ht="19.5" customHeight="1" thickBot="1">
      <c r="A17" s="5">
        <v>12</v>
      </c>
      <c r="B17" s="7" t="s">
        <v>23</v>
      </c>
      <c r="C17" s="19" t="s">
        <v>10</v>
      </c>
      <c r="D17" s="12">
        <v>10</v>
      </c>
      <c r="E17" s="12"/>
      <c r="F17" s="12"/>
      <c r="G17" s="12"/>
    </row>
    <row r="18" spans="1:7" ht="18.75" customHeight="1" thickBot="1">
      <c r="A18" s="5">
        <v>13</v>
      </c>
      <c r="B18" s="7" t="s">
        <v>24</v>
      </c>
      <c r="C18" s="19" t="s">
        <v>13</v>
      </c>
      <c r="D18" s="12">
        <v>20</v>
      </c>
      <c r="E18" s="12"/>
      <c r="F18" s="12"/>
      <c r="G18" s="12"/>
    </row>
    <row r="19" spans="1:7" ht="18.75" customHeight="1" thickBot="1">
      <c r="A19" s="5">
        <v>14</v>
      </c>
      <c r="B19" s="11" t="s">
        <v>30</v>
      </c>
      <c r="C19" s="19" t="s">
        <v>13</v>
      </c>
      <c r="D19" s="12">
        <v>20</v>
      </c>
      <c r="E19" s="12"/>
      <c r="F19" s="12"/>
      <c r="G19" s="12"/>
    </row>
    <row r="20" spans="1:7" ht="19.5" customHeight="1" thickBot="1">
      <c r="A20" s="5">
        <v>15</v>
      </c>
      <c r="B20" s="7" t="s">
        <v>25</v>
      </c>
      <c r="C20" s="19" t="s">
        <v>13</v>
      </c>
      <c r="D20" s="12">
        <v>20</v>
      </c>
      <c r="E20" s="12"/>
      <c r="F20" s="12"/>
      <c r="G20" s="12"/>
    </row>
    <row r="21" spans="1:7" s="18" customFormat="1" ht="18" customHeight="1" thickBot="1">
      <c r="A21" s="46" t="s">
        <v>31</v>
      </c>
      <c r="B21" s="47"/>
      <c r="C21" s="47"/>
      <c r="D21" s="23">
        <f>SUM(D6:D20)</f>
        <v>10430</v>
      </c>
      <c r="E21" s="23"/>
      <c r="F21" s="23"/>
      <c r="G21" s="23"/>
    </row>
    <row r="22" spans="1:7" ht="12.75">
      <c r="A22" s="13"/>
      <c r="B22" s="6"/>
      <c r="C22" s="13"/>
      <c r="D22" s="15"/>
      <c r="E22" s="13"/>
      <c r="F22" s="1"/>
      <c r="G22" s="1"/>
    </row>
    <row r="23" spans="1:7" ht="49.5" customHeight="1">
      <c r="A23" s="13"/>
      <c r="B23" s="8" t="s">
        <v>29</v>
      </c>
      <c r="C23" s="20" t="s">
        <v>26</v>
      </c>
      <c r="D23" s="15"/>
      <c r="E23" s="13"/>
      <c r="F23" s="1"/>
      <c r="G23" s="1"/>
    </row>
    <row r="24" spans="1:7" ht="31.5" customHeight="1">
      <c r="A24" s="13"/>
      <c r="B24" s="9" t="s">
        <v>27</v>
      </c>
      <c r="C24" s="21" t="s">
        <v>28</v>
      </c>
      <c r="D24" s="15"/>
      <c r="E24" s="13"/>
      <c r="F24" s="1"/>
      <c r="G24" s="1"/>
    </row>
    <row r="25" ht="27" customHeight="1"/>
  </sheetData>
  <sheetProtection/>
  <mergeCells count="2">
    <mergeCell ref="A3:F3"/>
    <mergeCell ref="A21:C2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D24" sqref="D24"/>
    </sheetView>
  </sheetViews>
  <sheetFormatPr defaultColWidth="9.140625" defaultRowHeight="12.75"/>
  <cols>
    <col min="1" max="1" width="6.421875" style="22" customWidth="1"/>
    <col min="2" max="2" width="30.7109375" style="10" customWidth="1"/>
    <col min="3" max="3" width="14.8515625" style="22" customWidth="1"/>
    <col min="4" max="4" width="12.00390625" style="16" customWidth="1"/>
    <col min="5" max="5" width="15.57421875" style="22" customWidth="1"/>
    <col min="6" max="6" width="16.140625" style="24" customWidth="1"/>
    <col min="7" max="7" width="20.421875" style="24" customWidth="1"/>
    <col min="8" max="8" width="17.7109375" style="0" customWidth="1"/>
  </cols>
  <sheetData>
    <row r="1" spans="1:7" ht="30.75" customHeight="1">
      <c r="A1" s="13"/>
      <c r="B1" s="6"/>
      <c r="C1" s="13"/>
      <c r="D1" s="15"/>
      <c r="E1" s="13"/>
      <c r="F1" s="1"/>
      <c r="G1" s="21" t="s">
        <v>43</v>
      </c>
    </row>
    <row r="2" spans="1:7" ht="63.75" hidden="1">
      <c r="A2" s="13" t="s">
        <v>1</v>
      </c>
      <c r="B2" s="6"/>
      <c r="C2" s="13"/>
      <c r="D2" s="15"/>
      <c r="E2" s="13"/>
      <c r="F2" s="1"/>
      <c r="G2" s="1"/>
    </row>
    <row r="3" spans="1:7" ht="32.25" customHeight="1" thickBot="1">
      <c r="A3" s="45" t="s">
        <v>44</v>
      </c>
      <c r="B3" s="45"/>
      <c r="C3" s="45"/>
      <c r="D3" s="45"/>
      <c r="E3" s="45"/>
      <c r="F3" s="45"/>
      <c r="G3" s="2"/>
    </row>
    <row r="4" spans="1:8" ht="48" customHeight="1" thickBot="1">
      <c r="A4" s="37" t="s">
        <v>2</v>
      </c>
      <c r="B4" s="38" t="s">
        <v>3</v>
      </c>
      <c r="C4" s="38" t="s">
        <v>4</v>
      </c>
      <c r="D4" s="39" t="s">
        <v>5</v>
      </c>
      <c r="E4" s="38" t="s">
        <v>35</v>
      </c>
      <c r="F4" s="38" t="s">
        <v>7</v>
      </c>
      <c r="G4" s="38" t="s">
        <v>36</v>
      </c>
      <c r="H4" s="40" t="s">
        <v>8</v>
      </c>
    </row>
    <row r="5" spans="1:8" s="17" customFormat="1" ht="13.5" thickBot="1">
      <c r="A5" s="25">
        <v>1</v>
      </c>
      <c r="B5" s="27">
        <v>2</v>
      </c>
      <c r="C5" s="27">
        <v>3</v>
      </c>
      <c r="D5" s="28">
        <v>4</v>
      </c>
      <c r="E5" s="27">
        <v>5</v>
      </c>
      <c r="F5" s="27">
        <v>6</v>
      </c>
      <c r="G5" s="27">
        <v>7</v>
      </c>
      <c r="H5" s="27">
        <v>8</v>
      </c>
    </row>
    <row r="6" spans="1:8" ht="18" customHeight="1" thickBot="1">
      <c r="A6" s="5">
        <v>1</v>
      </c>
      <c r="B6" s="33" t="s">
        <v>9</v>
      </c>
      <c r="C6" s="34" t="s">
        <v>10</v>
      </c>
      <c r="D6" s="36">
        <v>10000</v>
      </c>
      <c r="E6" s="12"/>
      <c r="F6" s="12"/>
      <c r="G6" s="12"/>
      <c r="H6" s="30"/>
    </row>
    <row r="7" spans="1:8" ht="18" customHeight="1" thickBot="1">
      <c r="A7" s="5">
        <v>2</v>
      </c>
      <c r="B7" s="33" t="s">
        <v>11</v>
      </c>
      <c r="C7" s="34" t="s">
        <v>10</v>
      </c>
      <c r="D7" s="36">
        <v>300</v>
      </c>
      <c r="E7" s="12"/>
      <c r="F7" s="12"/>
      <c r="G7" s="12"/>
      <c r="H7" s="30"/>
    </row>
    <row r="8" spans="1:8" ht="18.75" customHeight="1" thickBot="1">
      <c r="A8" s="5">
        <v>3</v>
      </c>
      <c r="B8" s="33" t="s">
        <v>12</v>
      </c>
      <c r="C8" s="34" t="s">
        <v>13</v>
      </c>
      <c r="D8" s="36">
        <v>600</v>
      </c>
      <c r="E8" s="12"/>
      <c r="F8" s="12"/>
      <c r="G8" s="12"/>
      <c r="H8" s="30"/>
    </row>
    <row r="9" spans="1:8" ht="18" customHeight="1" thickBot="1">
      <c r="A9" s="5">
        <v>4</v>
      </c>
      <c r="B9" s="33" t="s">
        <v>14</v>
      </c>
      <c r="C9" s="34" t="s">
        <v>13</v>
      </c>
      <c r="D9" s="36">
        <v>400</v>
      </c>
      <c r="E9" s="12"/>
      <c r="F9" s="12"/>
      <c r="G9" s="12"/>
      <c r="H9" s="30"/>
    </row>
    <row r="10" spans="1:8" ht="17.25" customHeight="1" thickBot="1">
      <c r="A10" s="5">
        <v>5</v>
      </c>
      <c r="B10" s="33" t="s">
        <v>15</v>
      </c>
      <c r="C10" s="34" t="s">
        <v>13</v>
      </c>
      <c r="D10" s="36">
        <v>1000</v>
      </c>
      <c r="E10" s="12"/>
      <c r="F10" s="12"/>
      <c r="G10" s="12"/>
      <c r="H10" s="30"/>
    </row>
    <row r="11" spans="1:8" ht="17.25" customHeight="1" thickBot="1">
      <c r="A11" s="5">
        <v>6</v>
      </c>
      <c r="B11" s="33" t="s">
        <v>16</v>
      </c>
      <c r="C11" s="34" t="s">
        <v>13</v>
      </c>
      <c r="D11" s="36">
        <v>1000</v>
      </c>
      <c r="E11" s="12"/>
      <c r="F11" s="12"/>
      <c r="G11" s="12"/>
      <c r="H11" s="30"/>
    </row>
    <row r="12" spans="1:8" ht="18.75" customHeight="1" thickBot="1">
      <c r="A12" s="5">
        <v>7</v>
      </c>
      <c r="B12" s="33" t="s">
        <v>17</v>
      </c>
      <c r="C12" s="34" t="s">
        <v>10</v>
      </c>
      <c r="D12" s="36">
        <v>15</v>
      </c>
      <c r="E12" s="12"/>
      <c r="F12" s="12"/>
      <c r="G12" s="12"/>
      <c r="H12" s="30"/>
    </row>
    <row r="13" spans="1:8" ht="24.75" customHeight="1" thickBot="1">
      <c r="A13" s="5">
        <v>8</v>
      </c>
      <c r="B13" s="33" t="s">
        <v>19</v>
      </c>
      <c r="C13" s="34" t="s">
        <v>10</v>
      </c>
      <c r="D13" s="36">
        <v>10</v>
      </c>
      <c r="E13" s="12"/>
      <c r="F13" s="12"/>
      <c r="G13" s="12"/>
      <c r="H13" s="30"/>
    </row>
    <row r="14" spans="1:8" ht="16.5" customHeight="1" thickBot="1">
      <c r="A14" s="5">
        <v>9</v>
      </c>
      <c r="B14" s="33" t="s">
        <v>20</v>
      </c>
      <c r="C14" s="34" t="s">
        <v>13</v>
      </c>
      <c r="D14" s="36">
        <v>5</v>
      </c>
      <c r="E14" s="12"/>
      <c r="F14" s="12"/>
      <c r="G14" s="12"/>
      <c r="H14" s="30"/>
    </row>
    <row r="15" spans="1:8" ht="18.75" customHeight="1" thickBot="1">
      <c r="A15" s="5">
        <v>10</v>
      </c>
      <c r="B15" s="33" t="s">
        <v>21</v>
      </c>
      <c r="C15" s="41"/>
      <c r="D15" s="42"/>
      <c r="E15" s="43"/>
      <c r="F15" s="43"/>
      <c r="G15" s="43"/>
      <c r="H15" s="44"/>
    </row>
    <row r="16" spans="1:8" ht="17.25" customHeight="1" thickBot="1">
      <c r="A16" s="5">
        <v>11</v>
      </c>
      <c r="B16" s="33" t="s">
        <v>22</v>
      </c>
      <c r="C16" s="34" t="s">
        <v>10</v>
      </c>
      <c r="D16" s="36">
        <v>100</v>
      </c>
      <c r="E16" s="12"/>
      <c r="F16" s="12"/>
      <c r="G16" s="12"/>
      <c r="H16" s="30"/>
    </row>
    <row r="17" spans="1:8" ht="19.5" customHeight="1" thickBot="1">
      <c r="A17" s="5">
        <v>12</v>
      </c>
      <c r="B17" s="33" t="s">
        <v>23</v>
      </c>
      <c r="C17" s="34" t="s">
        <v>10</v>
      </c>
      <c r="D17" s="36">
        <v>10</v>
      </c>
      <c r="E17" s="12"/>
      <c r="F17" s="12"/>
      <c r="G17" s="12"/>
      <c r="H17" s="30"/>
    </row>
    <row r="18" spans="1:8" ht="18.75" customHeight="1" thickBot="1">
      <c r="A18" s="5">
        <v>13</v>
      </c>
      <c r="B18" s="33" t="s">
        <v>24</v>
      </c>
      <c r="C18" s="34" t="s">
        <v>13</v>
      </c>
      <c r="D18" s="36">
        <v>20</v>
      </c>
      <c r="E18" s="12"/>
      <c r="F18" s="12"/>
      <c r="G18" s="12"/>
      <c r="H18" s="30"/>
    </row>
    <row r="19" spans="1:8" ht="18.75" customHeight="1" thickBot="1">
      <c r="A19" s="5">
        <v>14</v>
      </c>
      <c r="B19" s="35" t="s">
        <v>30</v>
      </c>
      <c r="C19" s="34" t="s">
        <v>13</v>
      </c>
      <c r="D19" s="36">
        <v>20</v>
      </c>
      <c r="E19" s="12"/>
      <c r="F19" s="12"/>
      <c r="G19" s="12"/>
      <c r="H19" s="30"/>
    </row>
    <row r="20" spans="1:8" ht="19.5" customHeight="1" thickBot="1">
      <c r="A20" s="5">
        <v>15</v>
      </c>
      <c r="B20" s="33" t="s">
        <v>25</v>
      </c>
      <c r="C20" s="34" t="s">
        <v>13</v>
      </c>
      <c r="D20" s="36">
        <v>20</v>
      </c>
      <c r="E20" s="12"/>
      <c r="F20" s="12"/>
      <c r="G20" s="12"/>
      <c r="H20" s="30"/>
    </row>
    <row r="21" spans="1:8" s="18" customFormat="1" ht="34.5" customHeight="1" thickBot="1">
      <c r="A21" s="49" t="s">
        <v>31</v>
      </c>
      <c r="B21" s="50"/>
      <c r="C21" s="51"/>
      <c r="D21" s="32">
        <f>SUM(D6:D20)</f>
        <v>13500</v>
      </c>
      <c r="E21" s="23"/>
      <c r="F21" s="23"/>
      <c r="G21" s="23"/>
      <c r="H21" s="31"/>
    </row>
    <row r="22" spans="1:7" ht="12.75">
      <c r="A22" s="13"/>
      <c r="B22" s="6"/>
      <c r="C22" s="13"/>
      <c r="D22" s="15"/>
      <c r="E22" s="13"/>
      <c r="F22" s="1"/>
      <c r="G22" s="1"/>
    </row>
    <row r="23" spans="1:7" ht="27" customHeight="1">
      <c r="A23" s="13"/>
      <c r="B23" s="8"/>
      <c r="C23" s="20"/>
      <c r="D23" s="15"/>
      <c r="E23" s="13"/>
      <c r="F23" s="1"/>
      <c r="G23" s="1"/>
    </row>
    <row r="24" spans="1:7" ht="31.5" customHeight="1">
      <c r="A24" s="13"/>
      <c r="B24" s="9"/>
      <c r="C24" s="21" t="s">
        <v>37</v>
      </c>
      <c r="D24" s="15"/>
      <c r="E24" s="13" t="s">
        <v>39</v>
      </c>
      <c r="F24" s="1"/>
      <c r="G24" s="1" t="s">
        <v>41</v>
      </c>
    </row>
    <row r="25" spans="3:7" ht="12.75">
      <c r="C25" s="22" t="s">
        <v>38</v>
      </c>
      <c r="E25" s="22" t="s">
        <v>40</v>
      </c>
      <c r="G25" s="24" t="s">
        <v>42</v>
      </c>
    </row>
  </sheetData>
  <sheetProtection/>
  <mergeCells count="2">
    <mergeCell ref="A3:F3"/>
    <mergeCell ref="A21:C21"/>
  </mergeCells>
  <printOptions/>
  <pageMargins left="0.75" right="0.44" top="0.17" bottom="0.68" header="0.17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EndUser</dc:creator>
  <cp:keywords/>
  <dc:description/>
  <cp:lastModifiedBy>Mariusz Rakowski</cp:lastModifiedBy>
  <cp:lastPrinted>2007-09-19T11:03:49Z</cp:lastPrinted>
  <dcterms:created xsi:type="dcterms:W3CDTF">2005-07-05T06:36:40Z</dcterms:created>
  <dcterms:modified xsi:type="dcterms:W3CDTF">2011-11-18T08:25:05Z</dcterms:modified>
  <cp:category/>
  <cp:version/>
  <cp:contentType/>
  <cp:contentStatus/>
</cp:coreProperties>
</file>